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Naslovna strana" sheetId="1" r:id="rId1"/>
    <sheet name="1. Transportovane količine" sheetId="2" r:id="rId2"/>
    <sheet name="2. Korisnici transporta" sheetId="3" r:id="rId3"/>
    <sheet name="3. Prekidi transporta" sheetId="4" r:id="rId4"/>
  </sheets>
  <definedNames>
    <definedName name="_xlnm.Print_Area" localSheetId="1">'1. Transportovane količine'!$A$1:$L$18</definedName>
    <definedName name="_xlnm.Print_Area" localSheetId="2">'2. Korisnici transporta'!$A$1:$I$31</definedName>
    <definedName name="_xlnm.Print_Area" localSheetId="3">'3. Prekidi transporta'!$A$1:$M$43</definedName>
    <definedName name="_xlnm.Print_Area" localSheetId="0">'Naslovna strana'!$A$1:$I$30</definedName>
    <definedName name="_xlnm.Print_Titles" localSheetId="2">'2. Korisnici transporta'!$9:$10</definedName>
  </definedNames>
  <calcPr fullCalcOnLoad="1"/>
</workbook>
</file>

<file path=xl/sharedStrings.xml><?xml version="1.0" encoding="utf-8"?>
<sst xmlns="http://schemas.openxmlformats.org/spreadsheetml/2006/main" count="77" uniqueCount="51">
  <si>
    <t>Енергетска делатност:</t>
  </si>
  <si>
    <t xml:space="preserve">Назив енергетског субјекта: </t>
  </si>
  <si>
    <t>Седиште и адреса:</t>
  </si>
  <si>
    <t>Почетна година (т):</t>
  </si>
  <si>
    <t>Особа за контакт:</t>
  </si>
  <si>
    <t>Подаци за контакт:</t>
  </si>
  <si>
    <t>* Телефон:</t>
  </si>
  <si>
    <t>* Телефакс:</t>
  </si>
  <si>
    <t>* Електронска пошта:</t>
  </si>
  <si>
    <t>Датум обраде:</t>
  </si>
  <si>
    <t>Број лиценце:</t>
  </si>
  <si>
    <t xml:space="preserve">Напомена: </t>
  </si>
  <si>
    <t>АГЕНЦИЈА за ЕНЕРГЕТИКУ РЕПУБЛИКЕ СРБИЈЕ</t>
  </si>
  <si>
    <t>Датум:</t>
  </si>
  <si>
    <t>Укупно:</t>
  </si>
  <si>
    <t>План ремонта</t>
  </si>
  <si>
    <t>Реализација ремонта</t>
  </si>
  <si>
    <t>Коментар / Разлози одступања од плана</t>
  </si>
  <si>
    <t>Коментар</t>
  </si>
  <si>
    <t>Ред. Бр.</t>
  </si>
  <si>
    <t>Коментар / опис прекида и санације</t>
  </si>
  <si>
    <t>Транспорт деривата нафте продуктоводима</t>
  </si>
  <si>
    <t>Ред.бр.</t>
  </si>
  <si>
    <t>Дериват нафте</t>
  </si>
  <si>
    <t>Корисник транспорта</t>
  </si>
  <si>
    <t>Дериват</t>
  </si>
  <si>
    <t>1. Тражени подаци се уносе у ћелије обојене жутом бојом</t>
  </si>
  <si>
    <t>2. У случају потребе повећати број редова у табелама</t>
  </si>
  <si>
    <t>3. Подаци за:</t>
  </si>
  <si>
    <t>Транспортовано 
[ t ]</t>
  </si>
  <si>
    <t>Губици
[ t ]</t>
  </si>
  <si>
    <t>Губици 
[ % ]</t>
  </si>
  <si>
    <t>[ t ]</t>
  </si>
  <si>
    <t>[ % ]</t>
  </si>
  <si>
    <t>Ред. 
бр.</t>
  </si>
  <si>
    <t>ГОДИНИ</t>
  </si>
  <si>
    <t>годину се односе на планске вредности за ту годину</t>
  </si>
  <si>
    <t>годину се односе на остварене вредности до датума обраде увећане за процењене вредности до краја године</t>
  </si>
  <si>
    <t>годину се односе на остварене вредности у тој години</t>
  </si>
  <si>
    <t>Табела НТ-13-1. ТРАНСПОРТОВАНЕ КОЛИЧИНЕ ДЕРИВАТА НАФТЕ И ГУБИЦИ, ПО ТИПУ ДЕРИВАТА</t>
  </si>
  <si>
    <t>Табела НТ-13-2. ТРАНСПОРТОВАНЕ КОЛИЧИНЕ ДЕРИВАТА НАФТЕ ПО КОРИСНИЦИМА ТРАНСПОРТА</t>
  </si>
  <si>
    <t>Табела НТ-13-3.1. ПЛАНИРАНИ ПРЕКИДИ ТРАНСПОРТА ДЕРИВАТА НАФТЕ ПРОДУКТОВОДИМА (РЕМОНТ) У</t>
  </si>
  <si>
    <t>Табела НТ-13-3.2. НЕПЛАНИРАНИ ПРЕКИДИ ТРАНСПОРТА ДЕРИВАТА НАФТЕ ПРОДУКТОВОДИМА У</t>
  </si>
  <si>
    <t>Датум     
Од</t>
  </si>
  <si>
    <t>Датум          
До</t>
  </si>
  <si>
    <t>Трајање 
 (дана)</t>
  </si>
  <si>
    <t>Трајање  
(дана)</t>
  </si>
  <si>
    <t>Датум           
До</t>
  </si>
  <si>
    <t>Датум    
 Од</t>
  </si>
  <si>
    <t>Табела НТ-13-3.3. ПЛАНИРАНИ ПРЕКИДИ ТРАНСПОРТА ДЕРИВАТА НАФТЕ ПРОДУКТОВОДИМА (РЕМОНТ) У</t>
  </si>
  <si>
    <t>01/15/2010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</si>
</sst>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dd\.mm\.yyyy"/>
    <numFmt numFmtId="166" formatCode="0.0"/>
  </numFmts>
  <fonts count="41">
    <font>
      <sz val="10"/>
      <name val="Arial"/>
      <family val="0"/>
    </font>
    <font>
      <sz val="8"/>
      <name val="Arial"/>
      <family val="0"/>
    </font>
    <font>
      <sz val="10"/>
      <color indexed="18"/>
      <name val="Arial Narrow"/>
      <family val="2"/>
    </font>
    <font>
      <b/>
      <sz val="10"/>
      <color indexed="1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double"/>
      <bottom style="hair"/>
    </border>
    <border>
      <left style="double"/>
      <right style="thin"/>
      <top>
        <color indexed="63"/>
      </top>
      <bottom style="thin"/>
    </border>
    <border>
      <left style="thin"/>
      <right style="double"/>
      <top style="hair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/>
    </xf>
    <xf numFmtId="14" fontId="2" fillId="34" borderId="0" xfId="0" applyNumberFormat="1" applyFont="1" applyFill="1" applyBorder="1" applyAlignment="1" applyProtection="1">
      <alignment vertical="center"/>
      <protection locked="0"/>
    </xf>
    <xf numFmtId="49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14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/>
      <protection locked="0"/>
    </xf>
    <xf numFmtId="49" fontId="2" fillId="34" borderId="10" xfId="0" applyNumberFormat="1" applyFont="1" applyFill="1" applyBorder="1" applyAlignment="1" applyProtection="1">
      <alignment/>
      <protection locked="0"/>
    </xf>
    <xf numFmtId="0" fontId="2" fillId="33" borderId="0" xfId="0" applyFont="1" applyFill="1" applyBorder="1" applyAlignment="1">
      <alignment horizontal="center" vertical="justify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vertical="justify"/>
    </xf>
    <xf numFmtId="164" fontId="2" fillId="34" borderId="10" xfId="0" applyNumberFormat="1" applyFont="1" applyFill="1" applyBorder="1" applyAlignment="1" applyProtection="1">
      <alignment/>
      <protection locked="0"/>
    </xf>
    <xf numFmtId="164" fontId="2" fillId="34" borderId="10" xfId="0" applyNumberFormat="1" applyFont="1" applyFill="1" applyBorder="1" applyAlignment="1" applyProtection="1">
      <alignment horizontal="right"/>
      <protection locked="0"/>
    </xf>
    <xf numFmtId="164" fontId="2" fillId="34" borderId="11" xfId="0" applyNumberFormat="1" applyFont="1" applyFill="1" applyBorder="1" applyAlignment="1" applyProtection="1">
      <alignment/>
      <protection locked="0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vertical="justify"/>
    </xf>
    <xf numFmtId="165" fontId="2" fillId="34" borderId="12" xfId="0" applyNumberFormat="1" applyFont="1" applyFill="1" applyBorder="1" applyAlignment="1" applyProtection="1">
      <alignment horizontal="center"/>
      <protection locked="0"/>
    </xf>
    <xf numFmtId="165" fontId="2" fillId="34" borderId="1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Border="1" applyAlignment="1">
      <alignment horizontal="center"/>
    </xf>
    <xf numFmtId="0" fontId="2" fillId="34" borderId="13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 applyProtection="1">
      <alignment horizontal="center" vertical="center"/>
      <protection/>
    </xf>
    <xf numFmtId="164" fontId="2" fillId="34" borderId="15" xfId="0" applyNumberFormat="1" applyFont="1" applyFill="1" applyBorder="1" applyAlignment="1" applyProtection="1">
      <alignment/>
      <protection locked="0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164" fontId="2" fillId="33" borderId="17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 vertical="justify" wrapText="1"/>
    </xf>
    <xf numFmtId="49" fontId="2" fillId="34" borderId="11" xfId="0" applyNumberFormat="1" applyFont="1" applyFill="1" applyBorder="1" applyAlignment="1" applyProtection="1">
      <alignment/>
      <protection locked="0"/>
    </xf>
    <xf numFmtId="49" fontId="2" fillId="34" borderId="15" xfId="0" applyNumberFormat="1" applyFont="1" applyFill="1" applyBorder="1" applyAlignment="1" applyProtection="1">
      <alignment/>
      <protection locked="0"/>
    </xf>
    <xf numFmtId="49" fontId="2" fillId="34" borderId="10" xfId="0" applyNumberFormat="1" applyFont="1" applyFill="1" applyBorder="1" applyAlignment="1" applyProtection="1">
      <alignment horizontal="left" vertical="justify"/>
      <protection locked="0"/>
    </xf>
    <xf numFmtId="0" fontId="3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vertical="justify"/>
      <protection/>
    </xf>
    <xf numFmtId="0" fontId="2" fillId="33" borderId="0" xfId="0" applyFont="1" applyFill="1" applyBorder="1" applyAlignment="1" applyProtection="1">
      <alignment horizontal="center" vertical="justify"/>
      <protection/>
    </xf>
    <xf numFmtId="0" fontId="6" fillId="33" borderId="0" xfId="0" applyFont="1" applyFill="1" applyBorder="1" applyAlignment="1" applyProtection="1">
      <alignment horizontal="center" vertical="justify"/>
      <protection/>
    </xf>
    <xf numFmtId="165" fontId="2" fillId="33" borderId="0" xfId="0" applyNumberFormat="1" applyFont="1" applyFill="1" applyBorder="1" applyAlignment="1" applyProtection="1">
      <alignment horizontal="center"/>
      <protection/>
    </xf>
    <xf numFmtId="165" fontId="2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165" fontId="2" fillId="34" borderId="18" xfId="0" applyNumberFormat="1" applyFont="1" applyFill="1" applyBorder="1" applyAlignment="1" applyProtection="1">
      <alignment horizontal="center"/>
      <protection locked="0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4" borderId="0" xfId="0" applyFont="1" applyFill="1" applyAlignment="1">
      <alignment/>
    </xf>
    <xf numFmtId="1" fontId="2" fillId="34" borderId="0" xfId="0" applyNumberFormat="1" applyFont="1" applyFill="1" applyAlignment="1">
      <alignment horizontal="center"/>
    </xf>
    <xf numFmtId="164" fontId="2" fillId="33" borderId="11" xfId="0" applyNumberFormat="1" applyFont="1" applyFill="1" applyBorder="1" applyAlignment="1" applyProtection="1">
      <alignment/>
      <protection/>
    </xf>
    <xf numFmtId="164" fontId="2" fillId="33" borderId="10" xfId="0" applyNumberFormat="1" applyFont="1" applyFill="1" applyBorder="1" applyAlignment="1" applyProtection="1">
      <alignment/>
      <protection/>
    </xf>
    <xf numFmtId="164" fontId="2" fillId="33" borderId="15" xfId="0" applyNumberFormat="1" applyFont="1" applyFill="1" applyBorder="1" applyAlignment="1" applyProtection="1">
      <alignment/>
      <protection/>
    </xf>
    <xf numFmtId="164" fontId="2" fillId="33" borderId="17" xfId="0" applyNumberFormat="1" applyFont="1" applyFill="1" applyBorder="1" applyAlignment="1" applyProtection="1">
      <alignment/>
      <protection/>
    </xf>
    <xf numFmtId="164" fontId="2" fillId="33" borderId="20" xfId="0" applyNumberFormat="1" applyFont="1" applyFill="1" applyBorder="1" applyAlignment="1" applyProtection="1">
      <alignment/>
      <protection/>
    </xf>
    <xf numFmtId="164" fontId="2" fillId="33" borderId="21" xfId="0" applyNumberFormat="1" applyFont="1" applyFill="1" applyBorder="1" applyAlignment="1" applyProtection="1">
      <alignment/>
      <protection/>
    </xf>
    <xf numFmtId="164" fontId="2" fillId="33" borderId="16" xfId="0" applyNumberFormat="1" applyFont="1" applyFill="1" applyBorder="1" applyAlignment="1" applyProtection="1">
      <alignment/>
      <protection/>
    </xf>
    <xf numFmtId="164" fontId="2" fillId="33" borderId="22" xfId="0" applyNumberFormat="1" applyFont="1" applyFill="1" applyBorder="1" applyAlignment="1" applyProtection="1">
      <alignment/>
      <protection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 vertical="justify"/>
    </xf>
    <xf numFmtId="1" fontId="2" fillId="33" borderId="0" xfId="0" applyNumberFormat="1" applyFont="1" applyFill="1" applyAlignment="1">
      <alignment horizontal="center" vertical="center"/>
    </xf>
    <xf numFmtId="3" fontId="2" fillId="33" borderId="27" xfId="0" applyNumberFormat="1" applyFont="1" applyFill="1" applyBorder="1" applyAlignment="1" applyProtection="1">
      <alignment horizontal="center"/>
      <protection/>
    </xf>
    <xf numFmtId="3" fontId="2" fillId="33" borderId="24" xfId="0" applyNumberFormat="1" applyFont="1" applyFill="1" applyBorder="1" applyAlignment="1" applyProtection="1">
      <alignment horizontal="center"/>
      <protection/>
    </xf>
    <xf numFmtId="3" fontId="2" fillId="33" borderId="28" xfId="0" applyNumberFormat="1" applyFont="1" applyFill="1" applyBorder="1" applyAlignment="1" applyProtection="1">
      <alignment horizontal="center"/>
      <protection/>
    </xf>
    <xf numFmtId="0" fontId="2" fillId="34" borderId="0" xfId="0" applyFont="1" applyFill="1" applyAlignment="1">
      <alignment vertical="center"/>
    </xf>
    <xf numFmtId="0" fontId="2" fillId="33" borderId="0" xfId="0" applyFont="1" applyFill="1" applyAlignment="1" applyProtection="1">
      <alignment vertical="center"/>
      <protection/>
    </xf>
    <xf numFmtId="14" fontId="2" fillId="33" borderId="0" xfId="0" applyNumberFormat="1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center" vertical="justify" wrapText="1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164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21" xfId="0" applyFont="1" applyFill="1" applyBorder="1" applyAlignment="1" applyProtection="1">
      <alignment horizontal="center"/>
      <protection/>
    </xf>
    <xf numFmtId="4" fontId="2" fillId="33" borderId="10" xfId="0" applyNumberFormat="1" applyFont="1" applyFill="1" applyBorder="1" applyAlignment="1" applyProtection="1">
      <alignment horizontal="right"/>
      <protection/>
    </xf>
    <xf numFmtId="4" fontId="2" fillId="33" borderId="21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29" xfId="0" applyFont="1" applyFill="1" applyBorder="1" applyAlignment="1">
      <alignment horizontal="center" vertical="justify" wrapText="1"/>
    </xf>
    <xf numFmtId="0" fontId="6" fillId="33" borderId="29" xfId="0" applyFont="1" applyFill="1" applyBorder="1" applyAlignment="1">
      <alignment horizontal="center" vertical="justify" wrapText="1"/>
    </xf>
    <xf numFmtId="0" fontId="2" fillId="33" borderId="30" xfId="0" applyFont="1" applyFill="1" applyBorder="1" applyAlignment="1">
      <alignment horizontal="center" vertical="justify" wrapText="1"/>
    </xf>
    <xf numFmtId="0" fontId="6" fillId="33" borderId="31" xfId="0" applyFont="1" applyFill="1" applyBorder="1" applyAlignment="1">
      <alignment horizontal="center" vertical="justify" wrapText="1"/>
    </xf>
    <xf numFmtId="0" fontId="2" fillId="33" borderId="31" xfId="0" applyFont="1" applyFill="1" applyBorder="1" applyAlignment="1">
      <alignment horizontal="center" vertical="justify" wrapText="1"/>
    </xf>
    <xf numFmtId="165" fontId="2" fillId="34" borderId="32" xfId="0" applyNumberFormat="1" applyFont="1" applyFill="1" applyBorder="1" applyAlignment="1" applyProtection="1">
      <alignment horizontal="center"/>
      <protection locked="0"/>
    </xf>
    <xf numFmtId="0" fontId="2" fillId="33" borderId="32" xfId="0" applyNumberFormat="1" applyFont="1" applyFill="1" applyBorder="1" applyAlignment="1" applyProtection="1">
      <alignment/>
      <protection/>
    </xf>
    <xf numFmtId="0" fontId="2" fillId="34" borderId="32" xfId="0" applyFont="1" applyFill="1" applyBorder="1" applyAlignment="1" applyProtection="1">
      <alignment/>
      <protection locked="0"/>
    </xf>
    <xf numFmtId="165" fontId="2" fillId="34" borderId="17" xfId="0" applyNumberFormat="1" applyFont="1" applyFill="1" applyBorder="1" applyAlignment="1" applyProtection="1">
      <alignment horizontal="center"/>
      <protection locked="0"/>
    </xf>
    <xf numFmtId="0" fontId="2" fillId="33" borderId="17" xfId="0" applyNumberFormat="1" applyFont="1" applyFill="1" applyBorder="1" applyAlignment="1" applyProtection="1">
      <alignment/>
      <protection/>
    </xf>
    <xf numFmtId="0" fontId="2" fillId="34" borderId="17" xfId="0" applyFont="1" applyFill="1" applyBorder="1" applyAlignment="1" applyProtection="1">
      <alignment/>
      <protection locked="0"/>
    </xf>
    <xf numFmtId="0" fontId="2" fillId="33" borderId="10" xfId="0" applyNumberFormat="1" applyFont="1" applyFill="1" applyBorder="1" applyAlignment="1" applyProtection="1">
      <alignment/>
      <protection/>
    </xf>
    <xf numFmtId="0" fontId="2" fillId="34" borderId="32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4" fontId="2" fillId="33" borderId="17" xfId="0" applyNumberFormat="1" applyFont="1" applyFill="1" applyBorder="1" applyAlignment="1" applyProtection="1">
      <alignment/>
      <protection/>
    </xf>
    <xf numFmtId="4" fontId="2" fillId="33" borderId="22" xfId="0" applyNumberFormat="1" applyFont="1" applyFill="1" applyBorder="1" applyAlignment="1" applyProtection="1">
      <alignment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49" fontId="2" fillId="34" borderId="15" xfId="0" applyNumberFormat="1" applyFont="1" applyFill="1" applyBorder="1" applyAlignment="1" applyProtection="1">
      <alignment horizontal="left" vertical="justify"/>
      <protection locked="0"/>
    </xf>
    <xf numFmtId="164" fontId="2" fillId="34" borderId="15" xfId="0" applyNumberFormat="1" applyFont="1" applyFill="1" applyBorder="1" applyAlignment="1" applyProtection="1">
      <alignment horizontal="right"/>
      <protection locked="0"/>
    </xf>
    <xf numFmtId="4" fontId="2" fillId="33" borderId="15" xfId="0" applyNumberFormat="1" applyFont="1" applyFill="1" applyBorder="1" applyAlignment="1" applyProtection="1">
      <alignment horizontal="right"/>
      <protection/>
    </xf>
    <xf numFmtId="4" fontId="2" fillId="33" borderId="16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left" vertical="center"/>
      <protection locked="0"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 applyProtection="1">
      <alignment horizontal="center" vertical="center"/>
      <protection locked="0"/>
    </xf>
    <xf numFmtId="0" fontId="3" fillId="34" borderId="0" xfId="0" applyFont="1" applyFill="1" applyAlignment="1">
      <alignment horizontal="left" vertical="center"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left" vertical="center"/>
      <protection locked="0"/>
    </xf>
    <xf numFmtId="0" fontId="2" fillId="33" borderId="0" xfId="0" applyFont="1" applyFill="1" applyAlignment="1">
      <alignment horizontal="left" vertical="center"/>
    </xf>
    <xf numFmtId="0" fontId="2" fillId="33" borderId="33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" fontId="2" fillId="33" borderId="34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33" xfId="0" applyFont="1" applyFill="1" applyBorder="1" applyAlignment="1" applyProtection="1">
      <alignment horizontal="center"/>
      <protection/>
    </xf>
    <xf numFmtId="0" fontId="2" fillId="33" borderId="17" xfId="0" applyFont="1" applyFill="1" applyBorder="1" applyAlignment="1" applyProtection="1">
      <alignment horizontal="center"/>
      <protection/>
    </xf>
    <xf numFmtId="1" fontId="2" fillId="33" borderId="34" xfId="0" applyNumberFormat="1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2" fillId="33" borderId="34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165" fontId="2" fillId="34" borderId="10" xfId="0" applyNumberFormat="1" applyFont="1" applyFill="1" applyBorder="1" applyAlignment="1" applyProtection="1">
      <alignment horizontal="center" vertical="justify"/>
      <protection locked="0"/>
    </xf>
    <xf numFmtId="165" fontId="2" fillId="34" borderId="21" xfId="0" applyNumberFormat="1" applyFont="1" applyFill="1" applyBorder="1" applyAlignment="1" applyProtection="1">
      <alignment horizontal="center" vertical="justify"/>
      <protection locked="0"/>
    </xf>
    <xf numFmtId="165" fontId="2" fillId="34" borderId="32" xfId="0" applyNumberFormat="1" applyFont="1" applyFill="1" applyBorder="1" applyAlignment="1" applyProtection="1">
      <alignment horizontal="center" vertical="justify"/>
      <protection locked="0"/>
    </xf>
    <xf numFmtId="165" fontId="2" fillId="34" borderId="39" xfId="0" applyNumberFormat="1" applyFont="1" applyFill="1" applyBorder="1" applyAlignment="1" applyProtection="1">
      <alignment horizontal="center" vertical="justify"/>
      <protection locked="0"/>
    </xf>
    <xf numFmtId="0" fontId="2" fillId="34" borderId="10" xfId="0" applyFont="1" applyFill="1" applyBorder="1" applyAlignment="1" applyProtection="1">
      <alignment horizontal="center" vertical="justify"/>
      <protection locked="0"/>
    </xf>
    <xf numFmtId="0" fontId="2" fillId="34" borderId="21" xfId="0" applyFont="1" applyFill="1" applyBorder="1" applyAlignment="1" applyProtection="1">
      <alignment horizontal="center" vertical="justify"/>
      <protection locked="0"/>
    </xf>
    <xf numFmtId="165" fontId="2" fillId="34" borderId="17" xfId="0" applyNumberFormat="1" applyFont="1" applyFill="1" applyBorder="1" applyAlignment="1" applyProtection="1">
      <alignment horizontal="center" vertical="justify"/>
      <protection locked="0"/>
    </xf>
    <xf numFmtId="165" fontId="2" fillId="34" borderId="22" xfId="0" applyNumberFormat="1" applyFont="1" applyFill="1" applyBorder="1" applyAlignment="1" applyProtection="1">
      <alignment horizontal="center" vertical="justify"/>
      <protection locked="0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4" borderId="32" xfId="0" applyFont="1" applyFill="1" applyBorder="1" applyAlignment="1" applyProtection="1">
      <alignment horizontal="center" vertical="justify"/>
      <protection locked="0"/>
    </xf>
    <xf numFmtId="0" fontId="2" fillId="34" borderId="39" xfId="0" applyFont="1" applyFill="1" applyBorder="1" applyAlignment="1" applyProtection="1">
      <alignment horizontal="center" vertical="justify"/>
      <protection locked="0"/>
    </xf>
    <xf numFmtId="0" fontId="2" fillId="34" borderId="46" xfId="0" applyFont="1" applyFill="1" applyBorder="1" applyAlignment="1" applyProtection="1">
      <alignment horizontal="center" vertical="justify"/>
      <protection locked="0"/>
    </xf>
    <xf numFmtId="0" fontId="2" fillId="34" borderId="47" xfId="0" applyFont="1" applyFill="1" applyBorder="1" applyAlignment="1" applyProtection="1">
      <alignment horizontal="center" vertical="justify"/>
      <protection locked="0"/>
    </xf>
    <xf numFmtId="0" fontId="2" fillId="34" borderId="48" xfId="0" applyFont="1" applyFill="1" applyBorder="1" applyAlignment="1" applyProtection="1">
      <alignment horizontal="center" vertical="justify"/>
      <protection locked="0"/>
    </xf>
    <xf numFmtId="0" fontId="2" fillId="34" borderId="49" xfId="0" applyFont="1" applyFill="1" applyBorder="1" applyAlignment="1" applyProtection="1">
      <alignment horizontal="center" vertical="justify"/>
      <protection locked="0"/>
    </xf>
    <xf numFmtId="0" fontId="2" fillId="34" borderId="50" xfId="0" applyFont="1" applyFill="1" applyBorder="1" applyAlignment="1" applyProtection="1">
      <alignment horizontal="center" vertical="justify"/>
      <protection locked="0"/>
    </xf>
    <xf numFmtId="0" fontId="2" fillId="34" borderId="51" xfId="0" applyFont="1" applyFill="1" applyBorder="1" applyAlignment="1" applyProtection="1">
      <alignment horizontal="center" vertical="justify"/>
      <protection locked="0"/>
    </xf>
    <xf numFmtId="0" fontId="2" fillId="34" borderId="52" xfId="0" applyFont="1" applyFill="1" applyBorder="1" applyAlignment="1" applyProtection="1">
      <alignment horizontal="center" vertical="justify"/>
      <protection locked="0"/>
    </xf>
    <xf numFmtId="0" fontId="2" fillId="34" borderId="53" xfId="0" applyFont="1" applyFill="1" applyBorder="1" applyAlignment="1" applyProtection="1">
      <alignment horizontal="center" vertical="justify"/>
      <protection locked="0"/>
    </xf>
    <xf numFmtId="0" fontId="2" fillId="34" borderId="54" xfId="0" applyFont="1" applyFill="1" applyBorder="1" applyAlignment="1" applyProtection="1">
      <alignment horizontal="center" vertical="justify"/>
      <protection locked="0"/>
    </xf>
    <xf numFmtId="0" fontId="2" fillId="33" borderId="0" xfId="0" applyFont="1" applyFill="1" applyAlignment="1">
      <alignment horizontal="right" vertical="center"/>
    </xf>
    <xf numFmtId="0" fontId="2" fillId="34" borderId="17" xfId="0" applyFont="1" applyFill="1" applyBorder="1" applyAlignment="1" applyProtection="1">
      <alignment horizontal="center" vertical="justify"/>
      <protection locked="0"/>
    </xf>
    <xf numFmtId="0" fontId="2" fillId="34" borderId="22" xfId="0" applyFont="1" applyFill="1" applyBorder="1" applyAlignment="1" applyProtection="1">
      <alignment horizontal="center" vertical="justify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2</xdr:col>
      <xdr:colOff>1171575</xdr:colOff>
      <xdr:row>8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D18" sqref="D18:I18"/>
    </sheetView>
  </sheetViews>
  <sheetFormatPr defaultColWidth="9.140625" defaultRowHeight="12.75"/>
  <cols>
    <col min="1" max="2" width="9.140625" style="2" customWidth="1"/>
    <col min="3" max="3" width="22.28125" style="2" customWidth="1"/>
    <col min="4" max="16384" width="9.140625" style="2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3"/>
      <c r="B9" s="1"/>
      <c r="C9" s="1"/>
      <c r="D9" s="1"/>
      <c r="E9" s="3"/>
      <c r="F9" s="3"/>
      <c r="G9" s="3"/>
      <c r="H9" s="3"/>
      <c r="I9" s="4"/>
    </row>
    <row r="10" spans="1:9" ht="12.75">
      <c r="A10" s="1" t="s">
        <v>0</v>
      </c>
      <c r="B10"/>
      <c r="C10" s="5" t="s">
        <v>21</v>
      </c>
      <c r="D10" s="1"/>
      <c r="E10" s="1"/>
      <c r="F10" s="1"/>
      <c r="G10" s="1"/>
      <c r="H10" s="1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1" t="s">
        <v>1</v>
      </c>
      <c r="B13" s="1"/>
      <c r="C13" s="1"/>
      <c r="D13" s="104"/>
      <c r="E13" s="104"/>
      <c r="F13" s="104"/>
      <c r="G13" s="104"/>
      <c r="H13" s="104"/>
      <c r="I13" s="104"/>
    </row>
    <row r="14" spans="1:9" ht="12.75">
      <c r="A14" s="1" t="s">
        <v>2</v>
      </c>
      <c r="B14" s="1"/>
      <c r="C14" s="1"/>
      <c r="D14" s="104"/>
      <c r="E14" s="104"/>
      <c r="F14" s="104"/>
      <c r="G14" s="104"/>
      <c r="H14" s="104"/>
      <c r="I14" s="104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6" t="s">
        <v>3</v>
      </c>
      <c r="B16" s="6"/>
      <c r="C16" s="6"/>
      <c r="D16" s="7">
        <v>2014</v>
      </c>
      <c r="E16" s="6"/>
      <c r="F16" s="6"/>
      <c r="G16" s="6"/>
      <c r="H16" s="6"/>
      <c r="I16" s="6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 t="s">
        <v>4</v>
      </c>
      <c r="B18" s="1"/>
      <c r="C18" s="1"/>
      <c r="D18" s="104"/>
      <c r="E18" s="104"/>
      <c r="F18" s="104"/>
      <c r="G18" s="104"/>
      <c r="H18" s="104"/>
      <c r="I18" s="104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 t="s">
        <v>5</v>
      </c>
      <c r="B20" s="1"/>
      <c r="C20" s="1" t="s">
        <v>6</v>
      </c>
      <c r="D20" s="104"/>
      <c r="E20" s="104"/>
      <c r="F20" s="104"/>
      <c r="G20" s="104"/>
      <c r="H20" s="104"/>
      <c r="I20" s="104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 t="s">
        <v>7</v>
      </c>
      <c r="D22" s="104"/>
      <c r="E22" s="104"/>
      <c r="F22" s="104"/>
      <c r="G22" s="104"/>
      <c r="H22" s="104"/>
      <c r="I22" s="104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 t="s">
        <v>8</v>
      </c>
      <c r="D24" s="104"/>
      <c r="E24" s="104"/>
      <c r="F24" s="104"/>
      <c r="G24" s="104"/>
      <c r="H24" s="104"/>
      <c r="I24" s="104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 t="s">
        <v>9</v>
      </c>
      <c r="B26" s="1"/>
      <c r="C26" s="1"/>
      <c r="D26" s="8" t="s">
        <v>50</v>
      </c>
      <c r="E26" s="108"/>
      <c r="F26" s="108"/>
      <c r="G26" s="108"/>
      <c r="H26" s="108"/>
      <c r="I26" s="108"/>
    </row>
    <row r="27" spans="1:9" ht="12.75">
      <c r="A27" s="3"/>
      <c r="B27" s="3"/>
      <c r="C27" s="3"/>
      <c r="D27" s="3"/>
      <c r="E27" s="3"/>
      <c r="F27" s="3"/>
      <c r="G27" s="3"/>
      <c r="H27" s="3"/>
      <c r="I27" s="3"/>
    </row>
    <row r="28" spans="1:9" ht="12.75">
      <c r="A28" s="3" t="s">
        <v>10</v>
      </c>
      <c r="B28" s="3"/>
      <c r="C28" s="3"/>
      <c r="D28" s="109"/>
      <c r="E28" s="109"/>
      <c r="F28" s="109"/>
      <c r="G28" s="109"/>
      <c r="H28" s="109"/>
      <c r="I28" s="109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  <row r="30" spans="1:9" ht="12.75">
      <c r="A30" s="9" t="s">
        <v>11</v>
      </c>
      <c r="B30" s="3"/>
      <c r="C30" s="3"/>
      <c r="D30" s="106"/>
      <c r="E30" s="106"/>
      <c r="F30" s="106"/>
      <c r="G30" s="106"/>
      <c r="H30" s="106"/>
      <c r="I30" s="106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10"/>
      <c r="B32" s="3"/>
      <c r="C32" s="3"/>
      <c r="D32" s="3"/>
      <c r="E32" s="3"/>
      <c r="F32" s="3"/>
      <c r="G32" s="3"/>
      <c r="H32" s="3"/>
      <c r="I32" s="3"/>
    </row>
    <row r="33" spans="1:9" s="12" customFormat="1" ht="12.75">
      <c r="A33" s="107" t="s">
        <v>26</v>
      </c>
      <c r="B33" s="107"/>
      <c r="C33" s="107"/>
      <c r="D33" s="107"/>
      <c r="E33" s="107"/>
      <c r="F33" s="71"/>
      <c r="G33" s="71"/>
      <c r="H33" s="71"/>
      <c r="I33" s="71"/>
    </row>
    <row r="34" spans="1:9" s="12" customFormat="1" ht="12.75">
      <c r="A34" s="105" t="s">
        <v>27</v>
      </c>
      <c r="B34" s="105"/>
      <c r="C34" s="105"/>
      <c r="D34" s="105"/>
      <c r="E34" s="105"/>
      <c r="F34" s="53"/>
      <c r="G34" s="53"/>
      <c r="H34" s="53"/>
      <c r="I34" s="53"/>
    </row>
    <row r="35" spans="1:9" s="12" customFormat="1" ht="12.75">
      <c r="A35" s="53" t="s">
        <v>28</v>
      </c>
      <c r="B35" s="53"/>
      <c r="C35" s="53"/>
      <c r="D35" s="53"/>
      <c r="E35" s="53"/>
      <c r="F35" s="53"/>
      <c r="G35" s="53"/>
      <c r="H35" s="53"/>
      <c r="I35" s="53"/>
    </row>
    <row r="36" spans="1:9" s="12" customFormat="1" ht="12.75">
      <c r="A36" s="54">
        <f>D16</f>
        <v>2014</v>
      </c>
      <c r="B36" s="53" t="s">
        <v>36</v>
      </c>
      <c r="C36" s="53"/>
      <c r="D36" s="53"/>
      <c r="E36" s="53"/>
      <c r="F36" s="53"/>
      <c r="G36" s="53"/>
      <c r="H36" s="53"/>
      <c r="I36" s="53"/>
    </row>
    <row r="37" spans="1:9" s="12" customFormat="1" ht="12.75">
      <c r="A37" s="54">
        <f>D16-1</f>
        <v>2013</v>
      </c>
      <c r="B37" s="53" t="s">
        <v>37</v>
      </c>
      <c r="C37" s="53"/>
      <c r="D37" s="53"/>
      <c r="E37" s="53"/>
      <c r="F37" s="53"/>
      <c r="G37" s="53"/>
      <c r="H37" s="53"/>
      <c r="I37" s="53"/>
    </row>
    <row r="38" spans="1:9" s="12" customFormat="1" ht="12.75">
      <c r="A38" s="54">
        <f>D16-2</f>
        <v>2012</v>
      </c>
      <c r="B38" s="53" t="s">
        <v>38</v>
      </c>
      <c r="C38" s="53"/>
      <c r="D38" s="53"/>
      <c r="E38" s="53"/>
      <c r="F38" s="53"/>
      <c r="G38" s="53"/>
      <c r="H38" s="53"/>
      <c r="I38" s="53"/>
    </row>
  </sheetData>
  <sheetProtection password="CE28" sheet="1" objects="1" scenarios="1" selectLockedCells="1"/>
  <mergeCells count="11">
    <mergeCell ref="D28:I28"/>
    <mergeCell ref="D13:I13"/>
    <mergeCell ref="D14:I14"/>
    <mergeCell ref="D18:I18"/>
    <mergeCell ref="D20:I20"/>
    <mergeCell ref="A34:E34"/>
    <mergeCell ref="D30:I30"/>
    <mergeCell ref="A33:E33"/>
    <mergeCell ref="D22:I22"/>
    <mergeCell ref="D24:I24"/>
    <mergeCell ref="E26:I26"/>
  </mergeCells>
  <printOptions/>
  <pageMargins left="0.75" right="0.75" top="0.5" bottom="0.5" header="0.5" footer="0.5"/>
  <pageSetup horizontalDpi="300" verticalDpi="300" orientation="landscape" paperSize="9" r:id="rId2"/>
  <headerFooter alignWithMargins="0">
    <oddFooter>&amp;CСтрана &amp;P од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showZeros="0" zoomScalePageLayoutView="0" workbookViewId="0" topLeftCell="A1">
      <selection activeCell="B10" sqref="B10"/>
    </sheetView>
  </sheetViews>
  <sheetFormatPr defaultColWidth="9.140625" defaultRowHeight="12.75"/>
  <cols>
    <col min="1" max="1" width="9.140625" style="12" customWidth="1"/>
    <col min="2" max="2" width="23.57421875" style="12" customWidth="1"/>
    <col min="3" max="3" width="13.57421875" style="12" customWidth="1"/>
    <col min="4" max="4" width="8.7109375" style="12" customWidth="1"/>
    <col min="5" max="5" width="6.7109375" style="12" customWidth="1"/>
    <col min="6" max="6" width="13.57421875" style="12" customWidth="1"/>
    <col min="7" max="7" width="8.7109375" style="12" customWidth="1"/>
    <col min="8" max="8" width="6.7109375" style="12" customWidth="1"/>
    <col min="9" max="9" width="13.57421875" style="12" customWidth="1"/>
    <col min="10" max="10" width="8.7109375" style="12" customWidth="1"/>
    <col min="11" max="11" width="8.8515625" style="12" customWidth="1"/>
    <col min="12" max="16384" width="9.140625" style="12" customWidth="1"/>
  </cols>
  <sheetData>
    <row r="1" spans="1:11" s="3" customFormat="1" ht="15" customHeight="1">
      <c r="A1" s="3" t="s">
        <v>12</v>
      </c>
      <c r="J1" s="3" t="s">
        <v>13</v>
      </c>
      <c r="K1" s="11" t="str">
        <f>'Naslovna strana'!D26</f>
        <v>01/15/2010</v>
      </c>
    </row>
    <row r="2" s="3" customFormat="1" ht="15" customHeight="1"/>
    <row r="3" spans="1:10" s="3" customFormat="1" ht="15" customHeight="1">
      <c r="A3" s="1" t="str">
        <f>'Naslovna strana'!A13</f>
        <v>Назив енергетског субјекта: </v>
      </c>
      <c r="D3" s="3" t="str">
        <f>IF('Naslovna strana'!D13:I13&lt;&gt;"",'Naslovna strana'!D13:I13," ")</f>
        <v> </v>
      </c>
      <c r="G3" s="3" t="str">
        <f>IF('Naslovna strana'!G13:L13&lt;&gt;"",'Naslovna strana'!G13:L13," ")</f>
        <v> </v>
      </c>
      <c r="J3" s="3" t="str">
        <f>IF('Naslovna strana'!J13:O13&lt;&gt;"",'Naslovna strana'!J13:O13," ")</f>
        <v> </v>
      </c>
    </row>
    <row r="4" spans="1:10" s="3" customFormat="1" ht="15" customHeight="1">
      <c r="A4" s="10" t="str">
        <f>'Naslovna strana'!A10</f>
        <v>Енергетска делатност:</v>
      </c>
      <c r="D4" s="110" t="str">
        <f>'Naslovna strana'!C10</f>
        <v>Транспорт деривата нафте продуктоводима</v>
      </c>
      <c r="E4" s="110"/>
      <c r="F4" s="110"/>
      <c r="G4" s="110"/>
      <c r="J4" s="3">
        <f>'Naslovna strana'!I10</f>
        <v>0</v>
      </c>
    </row>
    <row r="5" s="3" customFormat="1" ht="15" customHeight="1"/>
    <row r="6" spans="1:11" ht="12.75">
      <c r="A6" s="120" t="s">
        <v>39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11" ht="13.5" thickBot="1">
      <c r="A7" s="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3.5" thickTop="1">
      <c r="A8" s="118" t="s">
        <v>22</v>
      </c>
      <c r="B8" s="116" t="s">
        <v>23</v>
      </c>
      <c r="C8" s="113">
        <f>'Naslovna strana'!A38</f>
        <v>2012</v>
      </c>
      <c r="D8" s="114"/>
      <c r="E8" s="114"/>
      <c r="F8" s="113">
        <f>'Naslovna strana'!A37</f>
        <v>2013</v>
      </c>
      <c r="G8" s="114"/>
      <c r="H8" s="114"/>
      <c r="I8" s="113">
        <f>'Naslovna strana'!A36</f>
        <v>2014</v>
      </c>
      <c r="J8" s="114"/>
      <c r="K8" s="115"/>
    </row>
    <row r="9" spans="1:11" ht="25.5" customHeight="1">
      <c r="A9" s="119"/>
      <c r="B9" s="117"/>
      <c r="C9" s="33" t="s">
        <v>29</v>
      </c>
      <c r="D9" s="33" t="s">
        <v>30</v>
      </c>
      <c r="E9" s="33" t="s">
        <v>31</v>
      </c>
      <c r="F9" s="33" t="s">
        <v>29</v>
      </c>
      <c r="G9" s="33" t="s">
        <v>30</v>
      </c>
      <c r="H9" s="33" t="s">
        <v>31</v>
      </c>
      <c r="I9" s="33" t="s">
        <v>29</v>
      </c>
      <c r="J9" s="33" t="s">
        <v>30</v>
      </c>
      <c r="K9" s="34" t="s">
        <v>31</v>
      </c>
    </row>
    <row r="10" spans="1:11" ht="12.75">
      <c r="A10" s="63">
        <v>1</v>
      </c>
      <c r="B10" s="37"/>
      <c r="C10" s="22"/>
      <c r="D10" s="22"/>
      <c r="E10" s="55">
        <f>IF(C10&lt;&gt;0,IF(C10&gt;0,IF(D10&lt;C10,(1-(C10-D10)/C10)*100,""),""),"")</f>
      </c>
      <c r="F10" s="22"/>
      <c r="G10" s="22"/>
      <c r="H10" s="55">
        <f>IF(F10&lt;&gt;0,IF(F10&gt;0,IF(G10&lt;F10,(1-(F10-G10)/F10)*100,""),""),"")</f>
      </c>
      <c r="I10" s="22"/>
      <c r="J10" s="22"/>
      <c r="K10" s="59">
        <f>IF(I10&lt;&gt;0,IF(I10&gt;0,IF(J10&lt;I10,(1-(I10-J10)/I10)*100,""),""),"")</f>
      </c>
    </row>
    <row r="11" spans="1:11" ht="12.75">
      <c r="A11" s="64">
        <v>2</v>
      </c>
      <c r="B11" s="16"/>
      <c r="C11" s="20"/>
      <c r="D11" s="20"/>
      <c r="E11" s="56">
        <f>IF(C11&lt;&gt;0,IF(C11&gt;0,IF(D11&gt;0,(1-(C11-D11)/C11)*100,""),""),"")</f>
      </c>
      <c r="F11" s="20"/>
      <c r="G11" s="20"/>
      <c r="H11" s="56">
        <f>IF(F11&lt;&gt;0,IF(F11&gt;0,IF(G11&gt;0,(1-(F11-G11)/F11)*100,""),""),"")</f>
      </c>
      <c r="I11" s="20"/>
      <c r="J11" s="20"/>
      <c r="K11" s="60">
        <f>IF(I11&lt;&gt;0,IF(I11&gt;0,IF(J11&gt;0,(1-(I11-J11)/I11)*100,""),""),"")</f>
      </c>
    </row>
    <row r="12" spans="1:11" ht="12.75">
      <c r="A12" s="64">
        <v>3</v>
      </c>
      <c r="B12" s="16"/>
      <c r="C12" s="20"/>
      <c r="D12" s="20"/>
      <c r="E12" s="56">
        <f>IF(C12&lt;&gt;0,IF(C12&gt;0,IF(D12&gt;0,(1-(C12-D12)/C12)*100,""),""),"")</f>
      </c>
      <c r="F12" s="20"/>
      <c r="G12" s="20"/>
      <c r="H12" s="56">
        <f>IF(F12&lt;&gt;0,IF(F12&gt;0,IF(G12&gt;0,(1-(F12-G12)/F12)*100,""),""),"")</f>
      </c>
      <c r="I12" s="20"/>
      <c r="J12" s="20"/>
      <c r="K12" s="60">
        <f>IF(I12&lt;&gt;0,IF(I12&gt;0,IF(J12&gt;0,(1-(I12-J12)/I12)*100,""),""),"")</f>
      </c>
    </row>
    <row r="13" spans="1:11" ht="12.75">
      <c r="A13" s="64">
        <v>4</v>
      </c>
      <c r="B13" s="16"/>
      <c r="C13" s="20"/>
      <c r="D13" s="20"/>
      <c r="E13" s="56">
        <f>IF(C13&lt;&gt;0,IF(C13&gt;0,IF(D13&gt;0,(1-(C13-D13)/C13)*100,""),""),"")</f>
      </c>
      <c r="F13" s="20"/>
      <c r="G13" s="20"/>
      <c r="H13" s="56">
        <f>IF(F13&lt;&gt;0,IF(F13&gt;0,IF(G13&gt;0,(1-(F13-G13)/F13)*100,""),""),"")</f>
      </c>
      <c r="I13" s="20"/>
      <c r="J13" s="20"/>
      <c r="K13" s="60">
        <f>IF(I13&lt;&gt;0,IF(I13&gt;0,IF(J13&gt;0,(1-(I13-J13)/I13)*100,""),""),"")</f>
      </c>
    </row>
    <row r="14" spans="1:11" ht="12.75">
      <c r="A14" s="65">
        <v>5</v>
      </c>
      <c r="B14" s="38"/>
      <c r="C14" s="32"/>
      <c r="D14" s="32"/>
      <c r="E14" s="57">
        <f>IF(C14&lt;&gt;0,IF(C14&gt;0,IF(D14&gt;0,(1-(C14-D14)/C14)*100,""),""),"")</f>
      </c>
      <c r="F14" s="32"/>
      <c r="G14" s="32"/>
      <c r="H14" s="57">
        <f>IF(F14&lt;&gt;0,IF(F14&gt;0,IF(G14&gt;0,(1-(F14-G14)/F14)*100,""),""),"")</f>
      </c>
      <c r="I14" s="32"/>
      <c r="J14" s="32"/>
      <c r="K14" s="61">
        <f>IF(I14&lt;&gt;0,IF(I14&gt;0,IF(J14&gt;0,(1-(I14-J14)/I14)*100,""),""),"")</f>
      </c>
    </row>
    <row r="15" spans="1:11" ht="13.5" thickBot="1">
      <c r="A15" s="111" t="s">
        <v>14</v>
      </c>
      <c r="B15" s="112"/>
      <c r="C15" s="35">
        <f>SUM(C10:C14)</f>
        <v>0</v>
      </c>
      <c r="D15" s="35">
        <f>SUM(D10:D14)</f>
        <v>0</v>
      </c>
      <c r="E15" s="58">
        <f>IF(C15&lt;&gt;0,IF(C15&gt;0,IF(D15&gt;0,(1-(C15-D15)/C15)*100,""),""),"")</f>
      </c>
      <c r="F15" s="35">
        <f>SUM(F10:F14)</f>
        <v>0</v>
      </c>
      <c r="G15" s="35">
        <f>SUM(G10:G14)</f>
        <v>0</v>
      </c>
      <c r="H15" s="58">
        <f>IF(F15&lt;&gt;0,IF(F15&gt;0,IF(G15&gt;0,(1-(F15-G15)/F15)*100,""),""),"")</f>
      </c>
      <c r="I15" s="35">
        <f>SUM(I10:I14)</f>
        <v>0</v>
      </c>
      <c r="J15" s="35">
        <f>SUM(J10:J14)</f>
        <v>0</v>
      </c>
      <c r="K15" s="62">
        <f>IF(I15&lt;&gt;0,IF(I15&gt;0,IF(J15&gt;0,(1-(I15-J15)/I15)*100,""),""),"")</f>
      </c>
    </row>
    <row r="16" ht="13.5" thickTop="1"/>
    <row r="21" spans="13:15" ht="12.75">
      <c r="M21" s="13"/>
      <c r="N21" s="13"/>
      <c r="O21" s="13"/>
    </row>
    <row r="22" spans="13:15" ht="12.75">
      <c r="M22" s="36"/>
      <c r="N22" s="36"/>
      <c r="O22" s="36"/>
    </row>
    <row r="23" spans="13:15" ht="12.75">
      <c r="M23" s="13"/>
      <c r="N23" s="13"/>
      <c r="O23" s="13"/>
    </row>
  </sheetData>
  <sheetProtection password="CE28" sheet="1" objects="1" scenarios="1" insertRows="0" selectLockedCells="1"/>
  <mergeCells count="8">
    <mergeCell ref="D4:G4"/>
    <mergeCell ref="A15:B15"/>
    <mergeCell ref="I8:K8"/>
    <mergeCell ref="F8:H8"/>
    <mergeCell ref="C8:E8"/>
    <mergeCell ref="B8:B9"/>
    <mergeCell ref="A8:A9"/>
    <mergeCell ref="A6:K6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&amp;CСтрана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Zeros="0" zoomScalePageLayoutView="0" workbookViewId="0" topLeftCell="A1">
      <selection activeCell="B11" sqref="B11"/>
    </sheetView>
  </sheetViews>
  <sheetFormatPr defaultColWidth="9.140625" defaultRowHeight="12.75"/>
  <cols>
    <col min="1" max="1" width="4.8515625" style="50" customWidth="1"/>
    <col min="2" max="2" width="38.8515625" style="50" customWidth="1"/>
    <col min="3" max="3" width="22.140625" style="50" customWidth="1"/>
    <col min="4" max="4" width="11.57421875" style="50" customWidth="1"/>
    <col min="5" max="5" width="7.421875" style="50" customWidth="1"/>
    <col min="6" max="6" width="11.57421875" style="50" customWidth="1"/>
    <col min="7" max="7" width="7.421875" style="50" customWidth="1"/>
    <col min="8" max="8" width="11.57421875" style="50" customWidth="1"/>
    <col min="9" max="9" width="8.421875" style="50" customWidth="1"/>
    <col min="10" max="16384" width="9.140625" style="50" customWidth="1"/>
  </cols>
  <sheetData>
    <row r="1" spans="1:9" s="72" customFormat="1" ht="15" customHeight="1">
      <c r="A1" s="72" t="s">
        <v>12</v>
      </c>
      <c r="H1" s="72" t="s">
        <v>13</v>
      </c>
      <c r="I1" s="73" t="str">
        <f>'Naslovna strana'!D26</f>
        <v>01/15/2010</v>
      </c>
    </row>
    <row r="2" s="72" customFormat="1" ht="15" customHeight="1"/>
    <row r="3" spans="1:9" s="72" customFormat="1" ht="15" customHeight="1">
      <c r="A3" s="41" t="str">
        <f>'Naslovna strana'!A13</f>
        <v>Назив енергетског субјекта: </v>
      </c>
      <c r="D3" s="72" t="str">
        <f>IF('Naslovna strana'!D13:I13&lt;&gt;"",'Naslovna strana'!D13:I13," ")</f>
        <v> </v>
      </c>
      <c r="E3" s="72" t="str">
        <f>IF('Naslovna strana'!E13:J13&lt;&gt;"",'Naslovna strana'!E13:J13," ")</f>
        <v> </v>
      </c>
      <c r="F3" s="72" t="str">
        <f>IF('Naslovna strana'!F13:K13&lt;&gt;"",'Naslovna strana'!F13:K13," ")</f>
        <v> </v>
      </c>
      <c r="G3" s="72" t="str">
        <f>IF('Naslovna strana'!G13:L13&lt;&gt;"",'Naslovna strana'!G13:L13," ")</f>
        <v> </v>
      </c>
      <c r="H3" s="72" t="str">
        <f>IF('Naslovna strana'!H13:M13&lt;&gt;"",'Naslovna strana'!H13:M13," ")</f>
        <v> </v>
      </c>
      <c r="I3" s="72" t="str">
        <f>IF('Naslovna strana'!I13:N13&lt;&gt;"",'Naslovna strana'!I13:N13," ")</f>
        <v> </v>
      </c>
    </row>
    <row r="4" spans="1:8" s="72" customFormat="1" ht="15" customHeight="1">
      <c r="A4" s="74" t="str">
        <f>'Naslovna strana'!A10</f>
        <v>Енергетска делатност:</v>
      </c>
      <c r="D4" s="126" t="str">
        <f>'Naslovna strana'!C10</f>
        <v>Транспорт деривата нафте продуктоводима</v>
      </c>
      <c r="E4" s="126"/>
      <c r="F4" s="126"/>
      <c r="G4" s="126"/>
      <c r="H4" s="72">
        <f>'Naslovna strana'!G10</f>
        <v>0</v>
      </c>
    </row>
    <row r="5" s="72" customFormat="1" ht="15" customHeight="1"/>
    <row r="6" s="72" customFormat="1" ht="15" customHeight="1"/>
    <row r="7" spans="1:9" ht="12.75">
      <c r="A7" s="129" t="s">
        <v>40</v>
      </c>
      <c r="B7" s="129"/>
      <c r="C7" s="129"/>
      <c r="D7" s="129"/>
      <c r="E7" s="129"/>
      <c r="F7" s="129"/>
      <c r="G7" s="129"/>
      <c r="H7" s="129"/>
      <c r="I7" s="129"/>
    </row>
    <row r="8" spans="1:9" ht="13.5" thickBot="1">
      <c r="A8" s="72"/>
      <c r="B8" s="42"/>
      <c r="C8" s="42"/>
      <c r="D8" s="42"/>
      <c r="E8" s="42"/>
      <c r="F8" s="42"/>
      <c r="G8" s="42"/>
      <c r="H8" s="42"/>
      <c r="I8" s="42"/>
    </row>
    <row r="9" spans="1:10" ht="30.75" customHeight="1" thickTop="1">
      <c r="A9" s="130" t="s">
        <v>34</v>
      </c>
      <c r="B9" s="127" t="s">
        <v>24</v>
      </c>
      <c r="C9" s="127" t="s">
        <v>25</v>
      </c>
      <c r="D9" s="123">
        <f>'Naslovna strana'!A38</f>
        <v>2012</v>
      </c>
      <c r="E9" s="124"/>
      <c r="F9" s="123">
        <f>'Naslovna strana'!A37</f>
        <v>2013</v>
      </c>
      <c r="G9" s="124"/>
      <c r="H9" s="123">
        <f>'Naslovna strana'!A36</f>
        <v>2014</v>
      </c>
      <c r="I9" s="125"/>
      <c r="J9" s="75"/>
    </row>
    <row r="10" spans="1:9" ht="12.75">
      <c r="A10" s="131"/>
      <c r="B10" s="128"/>
      <c r="C10" s="128"/>
      <c r="D10" s="77" t="s">
        <v>32</v>
      </c>
      <c r="E10" s="78" t="s">
        <v>33</v>
      </c>
      <c r="F10" s="77" t="s">
        <v>32</v>
      </c>
      <c r="G10" s="78" t="s">
        <v>33</v>
      </c>
      <c r="H10" s="77" t="s">
        <v>32</v>
      </c>
      <c r="I10" s="79" t="s">
        <v>33</v>
      </c>
    </row>
    <row r="11" spans="1:9" ht="12.75">
      <c r="A11" s="76">
        <v>1</v>
      </c>
      <c r="B11" s="39"/>
      <c r="C11" s="39"/>
      <c r="D11" s="21"/>
      <c r="E11" s="80">
        <f>IF(D31&gt;0,D11/D31*100,"")</f>
      </c>
      <c r="F11" s="21"/>
      <c r="G11" s="80">
        <f>IF(F31&gt;0,F11/F31*100,"")</f>
      </c>
      <c r="H11" s="21"/>
      <c r="I11" s="81">
        <f>IF(H31&gt;0,H11/H31*100,"")</f>
      </c>
    </row>
    <row r="12" spans="1:9" s="82" customFormat="1" ht="12.75">
      <c r="A12" s="76">
        <f>A11+1</f>
        <v>2</v>
      </c>
      <c r="B12" s="39"/>
      <c r="C12" s="39"/>
      <c r="D12" s="21"/>
      <c r="E12" s="80">
        <f>IF(D31&gt;0,D12/D31*100,"")</f>
      </c>
      <c r="F12" s="21"/>
      <c r="G12" s="80">
        <f>IF(F31&gt;0,F12/F31*100,"")</f>
      </c>
      <c r="H12" s="21"/>
      <c r="I12" s="81">
        <f>IF(H31&gt;0,H12/H31*100,"")</f>
      </c>
    </row>
    <row r="13" spans="1:9" ht="12.75">
      <c r="A13" s="76">
        <f aca="true" t="shared" si="0" ref="A13:A30">A12+1</f>
        <v>3</v>
      </c>
      <c r="B13" s="39"/>
      <c r="C13" s="39"/>
      <c r="D13" s="21"/>
      <c r="E13" s="80">
        <f>IF(D31&gt;0,D13/D31*100,"")</f>
      </c>
      <c r="F13" s="21"/>
      <c r="G13" s="80">
        <f>IF(F31&gt;0,F13/F31*100,"")</f>
      </c>
      <c r="H13" s="21"/>
      <c r="I13" s="81">
        <f>IF(H31&gt;0,H13/H31*100,"")</f>
      </c>
    </row>
    <row r="14" spans="1:9" ht="12.75">
      <c r="A14" s="76">
        <f t="shared" si="0"/>
        <v>4</v>
      </c>
      <c r="B14" s="39"/>
      <c r="C14" s="39"/>
      <c r="D14" s="21"/>
      <c r="E14" s="80">
        <f>IF(D31&gt;0,D14/D31*100,"")</f>
      </c>
      <c r="F14" s="21"/>
      <c r="G14" s="80">
        <f>IF(F31&gt;0,F14/F31*100,"")</f>
      </c>
      <c r="H14" s="21"/>
      <c r="I14" s="81">
        <f>IF(H31&gt;0,H14/H31*100,"")</f>
      </c>
    </row>
    <row r="15" spans="1:9" ht="12.75">
      <c r="A15" s="76">
        <f t="shared" si="0"/>
        <v>5</v>
      </c>
      <c r="B15" s="39"/>
      <c r="C15" s="39"/>
      <c r="D15" s="21"/>
      <c r="E15" s="80">
        <f>IF(D31&gt;0,D15/D31*100,"")</f>
      </c>
      <c r="F15" s="21"/>
      <c r="G15" s="80">
        <f>IF(F31&gt;0,F15/F31*100,"")</f>
      </c>
      <c r="H15" s="21"/>
      <c r="I15" s="81">
        <f>IF(H31&gt;0,H15/H31*100,"")</f>
      </c>
    </row>
    <row r="16" spans="1:9" ht="12.75">
      <c r="A16" s="76">
        <f t="shared" si="0"/>
        <v>6</v>
      </c>
      <c r="B16" s="39"/>
      <c r="C16" s="39"/>
      <c r="D16" s="21"/>
      <c r="E16" s="80">
        <f>IF(D31&gt;0,D16/D31*100,"")</f>
      </c>
      <c r="F16" s="21"/>
      <c r="G16" s="80">
        <f>IF(F31&gt;0,F16/F31*100,"")</f>
      </c>
      <c r="H16" s="21"/>
      <c r="I16" s="81">
        <f>IF(H31&gt;0,H16/H31*100,"")</f>
      </c>
    </row>
    <row r="17" spans="1:9" ht="12.75">
      <c r="A17" s="76">
        <f t="shared" si="0"/>
        <v>7</v>
      </c>
      <c r="B17" s="39"/>
      <c r="C17" s="39"/>
      <c r="D17" s="21"/>
      <c r="E17" s="80">
        <f>IF(D31&gt;0,D17/D31*100,"")</f>
      </c>
      <c r="F17" s="21"/>
      <c r="G17" s="80">
        <f>IF(F31&gt;0,F17/F31*100,"")</f>
      </c>
      <c r="H17" s="21"/>
      <c r="I17" s="81">
        <f>IF(H31&gt;0,H17/H31*100,"")</f>
      </c>
    </row>
    <row r="18" spans="1:9" ht="12.75">
      <c r="A18" s="76">
        <f t="shared" si="0"/>
        <v>8</v>
      </c>
      <c r="B18" s="39"/>
      <c r="C18" s="39"/>
      <c r="D18" s="21"/>
      <c r="E18" s="80">
        <f>IF(D31&gt;0,D18/D31*100,"")</f>
      </c>
      <c r="F18" s="21"/>
      <c r="G18" s="80">
        <f>IF(F31&gt;0,F18/F31*100,"")</f>
      </c>
      <c r="H18" s="21"/>
      <c r="I18" s="81">
        <f>IF(H31&gt;0,H18/H31*100,"")</f>
      </c>
    </row>
    <row r="19" spans="1:9" ht="12.75">
      <c r="A19" s="76">
        <f t="shared" si="0"/>
        <v>9</v>
      </c>
      <c r="B19" s="39"/>
      <c r="C19" s="39"/>
      <c r="D19" s="21"/>
      <c r="E19" s="80">
        <f>IF(D31&gt;0,D19/D31*100,"")</f>
      </c>
      <c r="F19" s="21"/>
      <c r="G19" s="80">
        <f>IF(F31&gt;0,F19/F31*100,"")</f>
      </c>
      <c r="H19" s="21"/>
      <c r="I19" s="81">
        <f>IF(H31&gt;0,H19/H31*100,"")</f>
      </c>
    </row>
    <row r="20" spans="1:9" ht="12.75">
      <c r="A20" s="76">
        <f t="shared" si="0"/>
        <v>10</v>
      </c>
      <c r="B20" s="39"/>
      <c r="C20" s="39"/>
      <c r="D20" s="21"/>
      <c r="E20" s="80">
        <f>IF(D31&gt;0,D20/D31*100,"")</f>
      </c>
      <c r="F20" s="21"/>
      <c r="G20" s="80">
        <f>IF(F31&gt;0,F20/F31*100,"")</f>
      </c>
      <c r="H20" s="21"/>
      <c r="I20" s="81">
        <f>IF(H31&gt;0,H20/H31*100,"")</f>
      </c>
    </row>
    <row r="21" spans="1:9" ht="12.75">
      <c r="A21" s="76">
        <f t="shared" si="0"/>
        <v>11</v>
      </c>
      <c r="B21" s="39"/>
      <c r="C21" s="39"/>
      <c r="D21" s="21"/>
      <c r="E21" s="80">
        <f>IF(D31&gt;0,D21/D31*100,"")</f>
      </c>
      <c r="F21" s="21"/>
      <c r="G21" s="80">
        <f>IF(F31&gt;0,F21/F31*100,"")</f>
      </c>
      <c r="H21" s="21"/>
      <c r="I21" s="81">
        <f>IF(H31&gt;0,H21/H31*100,"")</f>
      </c>
    </row>
    <row r="22" spans="1:9" ht="12.75">
      <c r="A22" s="76">
        <f t="shared" si="0"/>
        <v>12</v>
      </c>
      <c r="B22" s="39"/>
      <c r="C22" s="39"/>
      <c r="D22" s="21"/>
      <c r="E22" s="80">
        <f>IF(D31&gt;0,D22/D31*100,"")</f>
      </c>
      <c r="F22" s="21"/>
      <c r="G22" s="80">
        <f>IF(F31&gt;0,F22/F31*100,"")</f>
      </c>
      <c r="H22" s="21"/>
      <c r="I22" s="81">
        <f>IF(H31&gt;0,H22/H31*100,"")</f>
      </c>
    </row>
    <row r="23" spans="1:9" ht="12.75">
      <c r="A23" s="76">
        <f t="shared" si="0"/>
        <v>13</v>
      </c>
      <c r="B23" s="39"/>
      <c r="C23" s="39"/>
      <c r="D23" s="21"/>
      <c r="E23" s="80">
        <f>IF(D31&gt;0,D23/D31*100,"")</f>
      </c>
      <c r="F23" s="21"/>
      <c r="G23" s="80">
        <f>IF(F31&gt;0,F23/F31*100,"")</f>
      </c>
      <c r="H23" s="21"/>
      <c r="I23" s="81">
        <f>IF(H31&gt;0,H23/H31*100,"")</f>
      </c>
    </row>
    <row r="24" spans="1:9" ht="12.75">
      <c r="A24" s="76">
        <f t="shared" si="0"/>
        <v>14</v>
      </c>
      <c r="B24" s="39"/>
      <c r="C24" s="39"/>
      <c r="D24" s="21"/>
      <c r="E24" s="80">
        <f>IF(D31&gt;0,D24/D31*100,"")</f>
      </c>
      <c r="F24" s="21"/>
      <c r="G24" s="80">
        <f>IF(F31&gt;0,F24/F31*100,"")</f>
      </c>
      <c r="H24" s="21"/>
      <c r="I24" s="81">
        <f>IF(H31&gt;0,H24/H31*100,"")</f>
      </c>
    </row>
    <row r="25" spans="1:9" ht="12.75">
      <c r="A25" s="76">
        <f t="shared" si="0"/>
        <v>15</v>
      </c>
      <c r="B25" s="39"/>
      <c r="C25" s="39"/>
      <c r="D25" s="21"/>
      <c r="E25" s="80">
        <f>IF(D31&gt;0,D25/D31*100,"")</f>
      </c>
      <c r="F25" s="21"/>
      <c r="G25" s="80">
        <f>IF(F31&gt;0,F25/F31*100,"")</f>
      </c>
      <c r="H25" s="21"/>
      <c r="I25" s="81">
        <f>IF(H31&gt;0,H25/H31*100,"")</f>
      </c>
    </row>
    <row r="26" spans="1:9" ht="12.75">
      <c r="A26" s="76">
        <f t="shared" si="0"/>
        <v>16</v>
      </c>
      <c r="B26" s="39"/>
      <c r="C26" s="39"/>
      <c r="D26" s="21"/>
      <c r="E26" s="80">
        <f>IF(D31&gt;0,D26/D31*100,"")</f>
      </c>
      <c r="F26" s="21"/>
      <c r="G26" s="80">
        <f>IF(F31&gt;0,F26/F31*100,"")</f>
      </c>
      <c r="H26" s="21"/>
      <c r="I26" s="81">
        <f>IF(H31&gt;0,H26/H31*100,"")</f>
      </c>
    </row>
    <row r="27" spans="1:9" ht="12.75">
      <c r="A27" s="76">
        <f t="shared" si="0"/>
        <v>17</v>
      </c>
      <c r="B27" s="39"/>
      <c r="C27" s="39"/>
      <c r="D27" s="21"/>
      <c r="E27" s="80">
        <f>IF(D31&gt;0,D27/D31*100,"")</f>
      </c>
      <c r="F27" s="21"/>
      <c r="G27" s="80">
        <f>IF(F31&gt;0,F27/F31*100,"")</f>
      </c>
      <c r="H27" s="21"/>
      <c r="I27" s="81">
        <f>IF(H31&gt;0,H27/H31*100,"")</f>
      </c>
    </row>
    <row r="28" spans="1:9" ht="12.75">
      <c r="A28" s="76">
        <f t="shared" si="0"/>
        <v>18</v>
      </c>
      <c r="B28" s="39"/>
      <c r="C28" s="39"/>
      <c r="D28" s="21"/>
      <c r="E28" s="80">
        <f>IF(D31&gt;0,D28/D31*100,"")</f>
      </c>
      <c r="F28" s="21"/>
      <c r="G28" s="80">
        <f>IF(F31&gt;0,F28/F31*100,"")</f>
      </c>
      <c r="H28" s="21"/>
      <c r="I28" s="81">
        <f>IF(H31&gt;0,H28/H31*100,"")</f>
      </c>
    </row>
    <row r="29" spans="1:9" ht="12.75">
      <c r="A29" s="76">
        <f t="shared" si="0"/>
        <v>19</v>
      </c>
      <c r="B29" s="39"/>
      <c r="C29" s="39"/>
      <c r="D29" s="21"/>
      <c r="E29" s="80">
        <f>IF(D31&gt;0,D29/D31*100,"")</f>
      </c>
      <c r="F29" s="21"/>
      <c r="G29" s="80">
        <f>IF(F31&gt;0,F29/F31*100,"")</f>
      </c>
      <c r="H29" s="21"/>
      <c r="I29" s="81">
        <f>IF(H31&gt;0,H29/H31*100,"")</f>
      </c>
    </row>
    <row r="30" spans="1:9" ht="12.75">
      <c r="A30" s="99">
        <f t="shared" si="0"/>
        <v>20</v>
      </c>
      <c r="B30" s="100"/>
      <c r="C30" s="100"/>
      <c r="D30" s="101"/>
      <c r="E30" s="102">
        <f>IF(D31&gt;0,D30/D31*100,"")</f>
      </c>
      <c r="F30" s="101"/>
      <c r="G30" s="102">
        <f>IF(F31&gt;0,F30/F31*100,"")</f>
      </c>
      <c r="H30" s="101"/>
      <c r="I30" s="103">
        <f>IF(H31&gt;0,H30/H31*100,"")</f>
      </c>
    </row>
    <row r="31" spans="1:9" ht="13.5" thickBot="1">
      <c r="A31" s="121" t="s">
        <v>14</v>
      </c>
      <c r="B31" s="122"/>
      <c r="C31" s="122"/>
      <c r="D31" s="58">
        <f aca="true" t="shared" si="1" ref="D31:I31">SUM(D11:D30)</f>
        <v>0</v>
      </c>
      <c r="E31" s="97">
        <f t="shared" si="1"/>
        <v>0</v>
      </c>
      <c r="F31" s="58">
        <f t="shared" si="1"/>
        <v>0</v>
      </c>
      <c r="G31" s="97">
        <f t="shared" si="1"/>
        <v>0</v>
      </c>
      <c r="H31" s="58">
        <f t="shared" si="1"/>
        <v>0</v>
      </c>
      <c r="I31" s="98">
        <f t="shared" si="1"/>
        <v>0</v>
      </c>
    </row>
    <row r="32" ht="13.5" thickTop="1"/>
  </sheetData>
  <sheetProtection password="CE28" sheet="1" objects="1" scenarios="1" insertRows="0" selectLockedCells="1"/>
  <mergeCells count="9">
    <mergeCell ref="A31:C31"/>
    <mergeCell ref="F9:G9"/>
    <mergeCell ref="H9:I9"/>
    <mergeCell ref="D4:G4"/>
    <mergeCell ref="D9:E9"/>
    <mergeCell ref="C9:C10"/>
    <mergeCell ref="B9:B10"/>
    <mergeCell ref="A7:I7"/>
    <mergeCell ref="A9:A10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&amp;CСтрана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28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28125" style="12" customWidth="1"/>
    <col min="2" max="12" width="9.140625" style="12" customWidth="1"/>
    <col min="13" max="13" width="27.00390625" style="12" customWidth="1"/>
    <col min="14" max="16384" width="9.140625" style="12" customWidth="1"/>
  </cols>
  <sheetData>
    <row r="1" spans="1:12" s="3" customFormat="1" ht="15" customHeight="1">
      <c r="A1" s="3" t="s">
        <v>12</v>
      </c>
      <c r="K1" s="3" t="s">
        <v>13</v>
      </c>
      <c r="L1" s="11" t="str">
        <f>'Naslovna strana'!D26</f>
        <v>01/15/2010</v>
      </c>
    </row>
    <row r="2" s="3" customFormat="1" ht="15" customHeight="1"/>
    <row r="3" spans="1:4" s="3" customFormat="1" ht="15" customHeight="1">
      <c r="A3" s="1" t="str">
        <f>'Naslovna strana'!A13</f>
        <v>Назив енергетског субјекта: </v>
      </c>
      <c r="D3" s="3" t="str">
        <f>IF('Naslovna strana'!D13:I13&lt;&gt;"",'Naslovna strana'!D13:I13," ")</f>
        <v> </v>
      </c>
    </row>
    <row r="4" spans="1:4" s="3" customFormat="1" ht="15" customHeight="1">
      <c r="A4" s="10" t="str">
        <f>'Naslovna strana'!A10</f>
        <v>Енергетска делатност:</v>
      </c>
      <c r="D4" s="3" t="str">
        <f>'Naslovna strana'!C10</f>
        <v>Транспорт деривата нафте продуктоводима</v>
      </c>
    </row>
    <row r="5" s="3" customFormat="1" ht="7.5" customHeight="1">
      <c r="F5" s="30"/>
    </row>
    <row r="6" spans="1:12" s="3" customFormat="1" ht="15" customHeight="1">
      <c r="A6" s="164" t="s">
        <v>41</v>
      </c>
      <c r="B6" s="164"/>
      <c r="C6" s="164"/>
      <c r="D6" s="164"/>
      <c r="E6" s="164"/>
      <c r="F6" s="164"/>
      <c r="G6" s="164"/>
      <c r="H6" s="164"/>
      <c r="I6" s="164"/>
      <c r="J6" s="164"/>
      <c r="K6" s="67">
        <f>'Naslovna strana'!A37</f>
        <v>2013</v>
      </c>
      <c r="L6" s="3" t="s">
        <v>35</v>
      </c>
    </row>
    <row r="7" spans="2:10" ht="7.5" customHeight="1" thickBot="1">
      <c r="B7" s="23"/>
      <c r="C7" s="23"/>
      <c r="D7" s="23"/>
      <c r="E7" s="23"/>
      <c r="F7" s="23"/>
      <c r="G7" s="23"/>
      <c r="H7" s="23"/>
      <c r="I7" s="23"/>
      <c r="J7" s="23"/>
    </row>
    <row r="8" spans="1:13" s="24" customFormat="1" ht="26.25" customHeight="1" thickTop="1">
      <c r="A8" s="132" t="s">
        <v>34</v>
      </c>
      <c r="B8" s="116" t="s">
        <v>15</v>
      </c>
      <c r="C8" s="116"/>
      <c r="D8" s="116"/>
      <c r="E8" s="116" t="s">
        <v>16</v>
      </c>
      <c r="F8" s="116"/>
      <c r="G8" s="116"/>
      <c r="H8" s="116" t="s">
        <v>17</v>
      </c>
      <c r="I8" s="116"/>
      <c r="J8" s="116"/>
      <c r="K8" s="116"/>
      <c r="L8" s="116"/>
      <c r="M8" s="134"/>
    </row>
    <row r="9" spans="1:13" s="24" customFormat="1" ht="27">
      <c r="A9" s="133"/>
      <c r="B9" s="83" t="s">
        <v>43</v>
      </c>
      <c r="C9" s="84" t="s">
        <v>44</v>
      </c>
      <c r="D9" s="83" t="s">
        <v>45</v>
      </c>
      <c r="E9" s="83" t="s">
        <v>43</v>
      </c>
      <c r="F9" s="84" t="s">
        <v>44</v>
      </c>
      <c r="G9" s="83" t="s">
        <v>46</v>
      </c>
      <c r="H9" s="135"/>
      <c r="I9" s="135"/>
      <c r="J9" s="135"/>
      <c r="K9" s="135"/>
      <c r="L9" s="135"/>
      <c r="M9" s="136"/>
    </row>
    <row r="10" spans="1:13" ht="12.75">
      <c r="A10" s="68">
        <v>1</v>
      </c>
      <c r="B10" s="25"/>
      <c r="C10" s="88"/>
      <c r="D10" s="89">
        <f>IF(B10&lt;&gt;"",IF(C10&lt;&gt;"",C10-B10+1,""),"")</f>
      </c>
      <c r="E10" s="90"/>
      <c r="F10" s="90"/>
      <c r="G10" s="89">
        <f>IF(E10&lt;&gt;"",IF(F10&lt;&gt;"",F10-E10+1,""),"")</f>
      </c>
      <c r="H10" s="139"/>
      <c r="I10" s="139"/>
      <c r="J10" s="139"/>
      <c r="K10" s="139"/>
      <c r="L10" s="139"/>
      <c r="M10" s="140"/>
    </row>
    <row r="11" spans="1:13" ht="12.75">
      <c r="A11" s="69">
        <v>2</v>
      </c>
      <c r="B11" s="26"/>
      <c r="C11" s="26"/>
      <c r="D11" s="94">
        <f aca="true" t="shared" si="0" ref="D11:D18">IF(B11&lt;&gt;"",IF(C11&lt;&gt;"",C11-B11+1,""),"")</f>
      </c>
      <c r="E11" s="15"/>
      <c r="F11" s="15"/>
      <c r="G11" s="94">
        <f aca="true" t="shared" si="1" ref="G11:G18">IF(E11&lt;&gt;"",IF(F11&lt;&gt;"",F11-E11+1,""),"")</f>
      </c>
      <c r="H11" s="137"/>
      <c r="I11" s="137"/>
      <c r="J11" s="137"/>
      <c r="K11" s="137"/>
      <c r="L11" s="137"/>
      <c r="M11" s="138"/>
    </row>
    <row r="12" spans="1:13" ht="12.75">
      <c r="A12" s="69">
        <v>3</v>
      </c>
      <c r="B12" s="26"/>
      <c r="C12" s="26"/>
      <c r="D12" s="94">
        <f t="shared" si="0"/>
      </c>
      <c r="E12" s="15"/>
      <c r="F12" s="15"/>
      <c r="G12" s="94">
        <f t="shared" si="1"/>
      </c>
      <c r="H12" s="137"/>
      <c r="I12" s="137"/>
      <c r="J12" s="137"/>
      <c r="K12" s="137"/>
      <c r="L12" s="137"/>
      <c r="M12" s="138"/>
    </row>
    <row r="13" spans="1:13" ht="12.75">
      <c r="A13" s="69">
        <v>4</v>
      </c>
      <c r="B13" s="26"/>
      <c r="C13" s="26"/>
      <c r="D13" s="94">
        <f t="shared" si="0"/>
      </c>
      <c r="E13" s="15"/>
      <c r="F13" s="15"/>
      <c r="G13" s="94">
        <f t="shared" si="1"/>
      </c>
      <c r="H13" s="137"/>
      <c r="I13" s="137"/>
      <c r="J13" s="137"/>
      <c r="K13" s="137"/>
      <c r="L13" s="137"/>
      <c r="M13" s="138"/>
    </row>
    <row r="14" spans="1:13" ht="12.75">
      <c r="A14" s="69">
        <v>5</v>
      </c>
      <c r="B14" s="26"/>
      <c r="C14" s="26"/>
      <c r="D14" s="94">
        <f t="shared" si="0"/>
      </c>
      <c r="E14" s="15"/>
      <c r="F14" s="15"/>
      <c r="G14" s="94">
        <f t="shared" si="1"/>
      </c>
      <c r="H14" s="137"/>
      <c r="I14" s="137"/>
      <c r="J14" s="137"/>
      <c r="K14" s="137"/>
      <c r="L14" s="137"/>
      <c r="M14" s="138"/>
    </row>
    <row r="15" spans="1:13" ht="12.75">
      <c r="A15" s="69">
        <v>6</v>
      </c>
      <c r="B15" s="26"/>
      <c r="C15" s="26"/>
      <c r="D15" s="94">
        <f t="shared" si="0"/>
      </c>
      <c r="E15" s="15"/>
      <c r="F15" s="15"/>
      <c r="G15" s="94">
        <f t="shared" si="1"/>
      </c>
      <c r="H15" s="137"/>
      <c r="I15" s="137"/>
      <c r="J15" s="137"/>
      <c r="K15" s="137"/>
      <c r="L15" s="137"/>
      <c r="M15" s="138"/>
    </row>
    <row r="16" spans="1:13" ht="12.75">
      <c r="A16" s="69">
        <v>7</v>
      </c>
      <c r="B16" s="26"/>
      <c r="C16" s="26"/>
      <c r="D16" s="94">
        <f t="shared" si="0"/>
      </c>
      <c r="E16" s="15"/>
      <c r="F16" s="15"/>
      <c r="G16" s="94">
        <f t="shared" si="1"/>
      </c>
      <c r="H16" s="137"/>
      <c r="I16" s="137"/>
      <c r="J16" s="137"/>
      <c r="K16" s="137"/>
      <c r="L16" s="137"/>
      <c r="M16" s="138"/>
    </row>
    <row r="17" spans="1:13" ht="12.75">
      <c r="A17" s="69">
        <v>8</v>
      </c>
      <c r="B17" s="26"/>
      <c r="C17" s="26"/>
      <c r="D17" s="94">
        <f t="shared" si="0"/>
      </c>
      <c r="E17" s="15"/>
      <c r="F17" s="15"/>
      <c r="G17" s="94">
        <f t="shared" si="1"/>
      </c>
      <c r="H17" s="137"/>
      <c r="I17" s="137"/>
      <c r="J17" s="137"/>
      <c r="K17" s="137"/>
      <c r="L17" s="137"/>
      <c r="M17" s="138"/>
    </row>
    <row r="18" spans="1:13" ht="13.5" thickBot="1">
      <c r="A18" s="70">
        <v>9</v>
      </c>
      <c r="B18" s="51"/>
      <c r="C18" s="91"/>
      <c r="D18" s="92">
        <f t="shared" si="0"/>
      </c>
      <c r="E18" s="93"/>
      <c r="F18" s="93"/>
      <c r="G18" s="92">
        <f t="shared" si="1"/>
      </c>
      <c r="H18" s="143"/>
      <c r="I18" s="143"/>
      <c r="J18" s="143"/>
      <c r="K18" s="143"/>
      <c r="L18" s="143"/>
      <c r="M18" s="144"/>
    </row>
    <row r="19" spans="1:13" ht="10.5" customHeight="1" thickTop="1">
      <c r="A19" s="13"/>
      <c r="B19" s="27"/>
      <c r="C19" s="27"/>
      <c r="D19" s="23"/>
      <c r="E19" s="23"/>
      <c r="F19" s="23"/>
      <c r="G19" s="17"/>
      <c r="H19" s="27"/>
      <c r="I19" s="27"/>
      <c r="J19" s="23"/>
      <c r="K19" s="19"/>
      <c r="L19" s="19"/>
      <c r="M19" s="19"/>
    </row>
    <row r="20" spans="1:12" s="3" customFormat="1" ht="15" customHeight="1">
      <c r="A20" s="164" t="s">
        <v>42</v>
      </c>
      <c r="B20" s="164"/>
      <c r="C20" s="164"/>
      <c r="D20" s="164"/>
      <c r="E20" s="164"/>
      <c r="F20" s="164"/>
      <c r="G20" s="164"/>
      <c r="H20" s="164"/>
      <c r="I20" s="164"/>
      <c r="J20" s="164"/>
      <c r="K20" s="67">
        <f>'Naslovna strana'!A37</f>
        <v>2013</v>
      </c>
      <c r="L20" s="3" t="s">
        <v>35</v>
      </c>
    </row>
    <row r="21" spans="1:12" ht="8.25" customHeight="1" thickBot="1">
      <c r="A21" s="13"/>
      <c r="B21" s="18"/>
      <c r="C21" s="18"/>
      <c r="D21" s="23"/>
      <c r="E21" s="23"/>
      <c r="F21" s="23"/>
      <c r="G21" s="17"/>
      <c r="H21" s="17"/>
      <c r="I21" s="17"/>
      <c r="J21" s="17"/>
      <c r="K21" s="17"/>
      <c r="L21" s="17"/>
    </row>
    <row r="22" spans="1:13" s="24" customFormat="1" ht="30.75" customHeight="1" thickTop="1">
      <c r="A22" s="66" t="s">
        <v>19</v>
      </c>
      <c r="B22" s="85" t="s">
        <v>43</v>
      </c>
      <c r="C22" s="86" t="s">
        <v>47</v>
      </c>
      <c r="D22" s="87" t="s">
        <v>46</v>
      </c>
      <c r="E22" s="151" t="s">
        <v>20</v>
      </c>
      <c r="F22" s="151"/>
      <c r="G22" s="151"/>
      <c r="H22" s="151"/>
      <c r="I22" s="151"/>
      <c r="J22" s="151"/>
      <c r="K22" s="151"/>
      <c r="L22" s="151"/>
      <c r="M22" s="152"/>
    </row>
    <row r="23" spans="1:13" ht="12.75">
      <c r="A23" s="68">
        <v>1</v>
      </c>
      <c r="B23" s="28"/>
      <c r="C23" s="95"/>
      <c r="D23" s="89">
        <f aca="true" t="shared" si="2" ref="D23:D32">IF(B23&lt;&gt;"",IF(C23&lt;&gt;"",C23-B23+1,""),"")</f>
      </c>
      <c r="E23" s="153"/>
      <c r="F23" s="153"/>
      <c r="G23" s="153"/>
      <c r="H23" s="153"/>
      <c r="I23" s="153"/>
      <c r="J23" s="153"/>
      <c r="K23" s="153"/>
      <c r="L23" s="153"/>
      <c r="M23" s="154"/>
    </row>
    <row r="24" spans="1:13" ht="12.75">
      <c r="A24" s="69">
        <v>2</v>
      </c>
      <c r="B24" s="29"/>
      <c r="C24" s="14"/>
      <c r="D24" s="94">
        <f t="shared" si="2"/>
      </c>
      <c r="E24" s="141"/>
      <c r="F24" s="141"/>
      <c r="G24" s="141"/>
      <c r="H24" s="141"/>
      <c r="I24" s="141"/>
      <c r="J24" s="141"/>
      <c r="K24" s="141"/>
      <c r="L24" s="141"/>
      <c r="M24" s="142"/>
    </row>
    <row r="25" spans="1:13" ht="12.75">
      <c r="A25" s="69">
        <v>3</v>
      </c>
      <c r="B25" s="29"/>
      <c r="C25" s="14"/>
      <c r="D25" s="94">
        <f t="shared" si="2"/>
      </c>
      <c r="E25" s="141"/>
      <c r="F25" s="141"/>
      <c r="G25" s="141"/>
      <c r="H25" s="141"/>
      <c r="I25" s="141"/>
      <c r="J25" s="141"/>
      <c r="K25" s="141"/>
      <c r="L25" s="141"/>
      <c r="M25" s="142"/>
    </row>
    <row r="26" spans="1:13" ht="12.75">
      <c r="A26" s="69">
        <v>4</v>
      </c>
      <c r="B26" s="29"/>
      <c r="C26" s="14"/>
      <c r="D26" s="94">
        <f t="shared" si="2"/>
      </c>
      <c r="E26" s="141"/>
      <c r="F26" s="141"/>
      <c r="G26" s="141"/>
      <c r="H26" s="141"/>
      <c r="I26" s="141"/>
      <c r="J26" s="141"/>
      <c r="K26" s="141"/>
      <c r="L26" s="141"/>
      <c r="M26" s="142"/>
    </row>
    <row r="27" spans="1:13" ht="12.75">
      <c r="A27" s="69">
        <v>5</v>
      </c>
      <c r="B27" s="29"/>
      <c r="C27" s="14"/>
      <c r="D27" s="94">
        <f t="shared" si="2"/>
      </c>
      <c r="E27" s="141"/>
      <c r="F27" s="141"/>
      <c r="G27" s="141"/>
      <c r="H27" s="141"/>
      <c r="I27" s="141"/>
      <c r="J27" s="141"/>
      <c r="K27" s="141"/>
      <c r="L27" s="141"/>
      <c r="M27" s="142"/>
    </row>
    <row r="28" spans="1:13" ht="12.75">
      <c r="A28" s="69">
        <v>6</v>
      </c>
      <c r="B28" s="29"/>
      <c r="C28" s="14"/>
      <c r="D28" s="94">
        <f t="shared" si="2"/>
      </c>
      <c r="E28" s="141"/>
      <c r="F28" s="141"/>
      <c r="G28" s="141"/>
      <c r="H28" s="141"/>
      <c r="I28" s="141"/>
      <c r="J28" s="141"/>
      <c r="K28" s="141"/>
      <c r="L28" s="141"/>
      <c r="M28" s="142"/>
    </row>
    <row r="29" spans="1:13" ht="12.75">
      <c r="A29" s="69">
        <v>7</v>
      </c>
      <c r="B29" s="29"/>
      <c r="C29" s="14"/>
      <c r="D29" s="94">
        <f t="shared" si="2"/>
      </c>
      <c r="E29" s="141"/>
      <c r="F29" s="141"/>
      <c r="G29" s="141"/>
      <c r="H29" s="141"/>
      <c r="I29" s="141"/>
      <c r="J29" s="141"/>
      <c r="K29" s="141"/>
      <c r="L29" s="141"/>
      <c r="M29" s="142"/>
    </row>
    <row r="30" spans="1:13" ht="12.75">
      <c r="A30" s="69">
        <v>8</v>
      </c>
      <c r="B30" s="29"/>
      <c r="C30" s="14"/>
      <c r="D30" s="94">
        <f t="shared" si="2"/>
      </c>
      <c r="E30" s="141"/>
      <c r="F30" s="141"/>
      <c r="G30" s="141"/>
      <c r="H30" s="141"/>
      <c r="I30" s="141"/>
      <c r="J30" s="141"/>
      <c r="K30" s="141"/>
      <c r="L30" s="141"/>
      <c r="M30" s="142"/>
    </row>
    <row r="31" spans="1:13" ht="12.75">
      <c r="A31" s="69">
        <v>9</v>
      </c>
      <c r="B31" s="29"/>
      <c r="C31" s="14"/>
      <c r="D31" s="94">
        <f t="shared" si="2"/>
      </c>
      <c r="E31" s="141"/>
      <c r="F31" s="141"/>
      <c r="G31" s="141"/>
      <c r="H31" s="141"/>
      <c r="I31" s="141"/>
      <c r="J31" s="141"/>
      <c r="K31" s="141"/>
      <c r="L31" s="141"/>
      <c r="M31" s="142"/>
    </row>
    <row r="32" spans="1:13" ht="13.5" thickBot="1">
      <c r="A32" s="70">
        <v>10</v>
      </c>
      <c r="B32" s="52"/>
      <c r="C32" s="96"/>
      <c r="D32" s="92">
        <f t="shared" si="2"/>
      </c>
      <c r="E32" s="165"/>
      <c r="F32" s="165"/>
      <c r="G32" s="165"/>
      <c r="H32" s="165"/>
      <c r="I32" s="165"/>
      <c r="J32" s="165"/>
      <c r="K32" s="165"/>
      <c r="L32" s="165"/>
      <c r="M32" s="166"/>
    </row>
    <row r="33" ht="13.5" thickTop="1"/>
    <row r="34" spans="1:12" s="3" customFormat="1" ht="15" customHeight="1">
      <c r="A34" s="164" t="s">
        <v>49</v>
      </c>
      <c r="B34" s="164"/>
      <c r="C34" s="164"/>
      <c r="D34" s="164"/>
      <c r="E34" s="164"/>
      <c r="F34" s="164"/>
      <c r="G34" s="164"/>
      <c r="H34" s="164"/>
      <c r="I34" s="164"/>
      <c r="J34" s="164"/>
      <c r="K34" s="67">
        <f>'Naslovna strana'!A36</f>
        <v>2014</v>
      </c>
      <c r="L34" s="3" t="s">
        <v>35</v>
      </c>
    </row>
    <row r="35" spans="1:13" ht="4.5" customHeight="1" thickBot="1">
      <c r="A35" s="13"/>
      <c r="B35" s="27"/>
      <c r="C35" s="27"/>
      <c r="D35" s="23"/>
      <c r="E35" s="23"/>
      <c r="F35" s="23"/>
      <c r="G35" s="17"/>
      <c r="H35" s="27"/>
      <c r="I35" s="27"/>
      <c r="J35" s="23"/>
      <c r="K35" s="19"/>
      <c r="L35" s="19"/>
      <c r="M35" s="19"/>
    </row>
    <row r="36" spans="1:13" s="24" customFormat="1" ht="26.25" customHeight="1" thickTop="1">
      <c r="A36" s="132" t="s">
        <v>34</v>
      </c>
      <c r="B36" s="116" t="s">
        <v>15</v>
      </c>
      <c r="C36" s="116"/>
      <c r="D36" s="116"/>
      <c r="E36" s="145" t="s">
        <v>18</v>
      </c>
      <c r="F36" s="146"/>
      <c r="G36" s="146"/>
      <c r="H36" s="146"/>
      <c r="I36" s="146"/>
      <c r="J36" s="146"/>
      <c r="K36" s="146"/>
      <c r="L36" s="146"/>
      <c r="M36" s="147"/>
    </row>
    <row r="37" spans="1:13" s="24" customFormat="1" ht="27">
      <c r="A37" s="133"/>
      <c r="B37" s="83" t="s">
        <v>48</v>
      </c>
      <c r="C37" s="84" t="s">
        <v>47</v>
      </c>
      <c r="D37" s="83" t="s">
        <v>46</v>
      </c>
      <c r="E37" s="148"/>
      <c r="F37" s="149"/>
      <c r="G37" s="149"/>
      <c r="H37" s="149"/>
      <c r="I37" s="149"/>
      <c r="J37" s="149"/>
      <c r="K37" s="149"/>
      <c r="L37" s="149"/>
      <c r="M37" s="150"/>
    </row>
    <row r="38" spans="1:13" ht="12.75">
      <c r="A38" s="68">
        <v>1</v>
      </c>
      <c r="B38" s="25"/>
      <c r="C38" s="88"/>
      <c r="D38" s="89">
        <f aca="true" t="shared" si="3" ref="D38:D43">IF(B38&lt;&gt;"",IF(C38&lt;&gt;"",C38-B38+1,""),"")</f>
      </c>
      <c r="E38" s="161"/>
      <c r="F38" s="162"/>
      <c r="G38" s="162"/>
      <c r="H38" s="162"/>
      <c r="I38" s="162"/>
      <c r="J38" s="162"/>
      <c r="K38" s="162"/>
      <c r="L38" s="162"/>
      <c r="M38" s="163"/>
    </row>
    <row r="39" spans="1:13" ht="12.75">
      <c r="A39" s="69">
        <v>2</v>
      </c>
      <c r="B39" s="26"/>
      <c r="C39" s="26"/>
      <c r="D39" s="94">
        <f t="shared" si="3"/>
      </c>
      <c r="E39" s="155"/>
      <c r="F39" s="156"/>
      <c r="G39" s="156"/>
      <c r="H39" s="156"/>
      <c r="I39" s="156"/>
      <c r="J39" s="156"/>
      <c r="K39" s="156"/>
      <c r="L39" s="156"/>
      <c r="M39" s="157"/>
    </row>
    <row r="40" spans="1:13" ht="12.75">
      <c r="A40" s="69">
        <v>3</v>
      </c>
      <c r="B40" s="26"/>
      <c r="C40" s="26"/>
      <c r="D40" s="94">
        <f t="shared" si="3"/>
      </c>
      <c r="E40" s="155"/>
      <c r="F40" s="156"/>
      <c r="G40" s="156"/>
      <c r="H40" s="156"/>
      <c r="I40" s="156"/>
      <c r="J40" s="156"/>
      <c r="K40" s="156"/>
      <c r="L40" s="156"/>
      <c r="M40" s="157"/>
    </row>
    <row r="41" spans="1:13" ht="12.75">
      <c r="A41" s="69">
        <v>4</v>
      </c>
      <c r="B41" s="26"/>
      <c r="C41" s="26"/>
      <c r="D41" s="94">
        <f t="shared" si="3"/>
      </c>
      <c r="E41" s="155"/>
      <c r="F41" s="156"/>
      <c r="G41" s="156"/>
      <c r="H41" s="156"/>
      <c r="I41" s="156"/>
      <c r="J41" s="156"/>
      <c r="K41" s="156"/>
      <c r="L41" s="156"/>
      <c r="M41" s="157"/>
    </row>
    <row r="42" spans="1:13" ht="12.75">
      <c r="A42" s="69">
        <v>5</v>
      </c>
      <c r="B42" s="26"/>
      <c r="C42" s="26"/>
      <c r="D42" s="94">
        <f t="shared" si="3"/>
      </c>
      <c r="E42" s="155"/>
      <c r="F42" s="156"/>
      <c r="G42" s="156"/>
      <c r="H42" s="156"/>
      <c r="I42" s="156"/>
      <c r="J42" s="156"/>
      <c r="K42" s="156"/>
      <c r="L42" s="156"/>
      <c r="M42" s="157"/>
    </row>
    <row r="43" spans="1:13" ht="13.5" thickBot="1">
      <c r="A43" s="70">
        <v>6</v>
      </c>
      <c r="B43" s="51"/>
      <c r="C43" s="91"/>
      <c r="D43" s="92">
        <f t="shared" si="3"/>
      </c>
      <c r="E43" s="158"/>
      <c r="F43" s="159"/>
      <c r="G43" s="159"/>
      <c r="H43" s="159"/>
      <c r="I43" s="159"/>
      <c r="J43" s="159"/>
      <c r="K43" s="159"/>
      <c r="L43" s="159"/>
      <c r="M43" s="160"/>
    </row>
    <row r="44" spans="2:13" s="42" customFormat="1" ht="12.75" customHeight="1" thickTop="1">
      <c r="B44" s="47"/>
      <c r="C44" s="47"/>
      <c r="D44" s="43"/>
      <c r="E44" s="43"/>
      <c r="F44" s="43"/>
      <c r="G44" s="45"/>
      <c r="H44" s="48"/>
      <c r="I44" s="48"/>
      <c r="J44" s="48"/>
      <c r="K44" s="48"/>
      <c r="L44" s="48"/>
      <c r="M44" s="48"/>
    </row>
    <row r="45" spans="2:13" s="42" customFormat="1" ht="12.75" customHeight="1">
      <c r="B45" s="47"/>
      <c r="C45" s="47"/>
      <c r="D45" s="43"/>
      <c r="E45" s="43"/>
      <c r="F45" s="43"/>
      <c r="G45" s="45"/>
      <c r="H45" s="48"/>
      <c r="I45" s="48"/>
      <c r="J45" s="48"/>
      <c r="K45" s="48"/>
      <c r="L45" s="48"/>
      <c r="M45" s="48"/>
    </row>
    <row r="46" spans="2:13" s="42" customFormat="1" ht="12.75" customHeight="1">
      <c r="B46" s="47"/>
      <c r="C46" s="47"/>
      <c r="D46" s="43"/>
      <c r="E46" s="43"/>
      <c r="F46" s="43"/>
      <c r="G46" s="45"/>
      <c r="H46" s="48"/>
      <c r="I46" s="48"/>
      <c r="J46" s="48"/>
      <c r="K46" s="48"/>
      <c r="L46" s="48"/>
      <c r="M46" s="48"/>
    </row>
    <row r="47" spans="2:13" s="42" customFormat="1" ht="12.75" customHeight="1">
      <c r="B47" s="47"/>
      <c r="C47" s="47"/>
      <c r="D47" s="43"/>
      <c r="E47" s="43"/>
      <c r="F47" s="43"/>
      <c r="G47" s="45"/>
      <c r="H47" s="48"/>
      <c r="I47" s="48"/>
      <c r="J47" s="48"/>
      <c r="K47" s="48"/>
      <c r="L47" s="48"/>
      <c r="M47" s="48"/>
    </row>
    <row r="48" spans="2:13" s="42" customFormat="1" ht="12.75" customHeight="1">
      <c r="B48" s="47"/>
      <c r="C48" s="47"/>
      <c r="D48" s="43"/>
      <c r="E48" s="43"/>
      <c r="F48" s="43"/>
      <c r="G48" s="45"/>
      <c r="H48" s="48"/>
      <c r="I48" s="48"/>
      <c r="J48" s="48"/>
      <c r="K48" s="48"/>
      <c r="L48" s="48"/>
      <c r="M48" s="48"/>
    </row>
    <row r="49" spans="2:13" s="42" customFormat="1" ht="12.75" customHeight="1">
      <c r="B49" s="47"/>
      <c r="C49" s="47"/>
      <c r="D49" s="43"/>
      <c r="E49" s="43"/>
      <c r="F49" s="43"/>
      <c r="G49" s="45"/>
      <c r="H49" s="48"/>
      <c r="I49" s="48"/>
      <c r="J49" s="48"/>
      <c r="K49" s="48"/>
      <c r="L49" s="48"/>
      <c r="M49" s="48"/>
    </row>
    <row r="50" spans="2:13" s="42" customFormat="1" ht="12.75" customHeight="1">
      <c r="B50" s="47"/>
      <c r="C50" s="47"/>
      <c r="D50" s="43"/>
      <c r="E50" s="43"/>
      <c r="F50" s="43"/>
      <c r="G50" s="45"/>
      <c r="H50" s="47"/>
      <c r="I50" s="47"/>
      <c r="J50" s="43"/>
      <c r="K50" s="44"/>
      <c r="L50" s="44"/>
      <c r="M50" s="44"/>
    </row>
    <row r="51" s="41" customFormat="1" ht="12.75" customHeight="1"/>
    <row r="52" spans="2:13" s="42" customFormat="1" ht="12.75" customHeight="1">
      <c r="B52" s="47"/>
      <c r="C52" s="47"/>
      <c r="D52" s="43"/>
      <c r="E52" s="43"/>
      <c r="F52" s="43"/>
      <c r="G52" s="45"/>
      <c r="H52" s="47"/>
      <c r="I52" s="47"/>
      <c r="J52" s="43"/>
      <c r="K52" s="44"/>
      <c r="L52" s="44"/>
      <c r="M52" s="44"/>
    </row>
    <row r="53" spans="5:13" s="44" customFormat="1" ht="12.75" customHeight="1">
      <c r="E53" s="41"/>
      <c r="F53" s="41"/>
      <c r="G53" s="41"/>
      <c r="H53" s="41"/>
      <c r="I53" s="41"/>
      <c r="J53" s="41"/>
      <c r="K53" s="41"/>
      <c r="L53" s="41"/>
      <c r="M53" s="41"/>
    </row>
    <row r="54" spans="2:13" s="44" customFormat="1" ht="12.75" customHeight="1">
      <c r="B54" s="45"/>
      <c r="C54" s="46"/>
      <c r="D54" s="45"/>
      <c r="E54" s="41"/>
      <c r="F54" s="41"/>
      <c r="G54" s="41"/>
      <c r="H54" s="41"/>
      <c r="I54" s="41"/>
      <c r="J54" s="41"/>
      <c r="K54" s="41"/>
      <c r="L54" s="41"/>
      <c r="M54" s="41"/>
    </row>
    <row r="55" spans="2:13" s="42" customFormat="1" ht="12.75" customHeight="1">
      <c r="B55" s="47"/>
      <c r="C55" s="47"/>
      <c r="D55" s="43"/>
      <c r="E55" s="43"/>
      <c r="F55" s="43"/>
      <c r="G55" s="43"/>
      <c r="H55" s="43"/>
      <c r="I55" s="43"/>
      <c r="J55" s="43"/>
      <c r="K55" s="43"/>
      <c r="L55" s="43"/>
      <c r="M55" s="43"/>
    </row>
    <row r="56" spans="2:13" s="42" customFormat="1" ht="12.75" customHeight="1">
      <c r="B56" s="47"/>
      <c r="C56" s="47"/>
      <c r="D56" s="43"/>
      <c r="E56" s="43"/>
      <c r="F56" s="43"/>
      <c r="G56" s="43"/>
      <c r="H56" s="43"/>
      <c r="I56" s="43"/>
      <c r="J56" s="43"/>
      <c r="K56" s="43"/>
      <c r="L56" s="43"/>
      <c r="M56" s="43"/>
    </row>
    <row r="57" spans="2:13" s="42" customFormat="1" ht="12.75" customHeight="1">
      <c r="B57" s="47"/>
      <c r="C57" s="47"/>
      <c r="D57" s="43"/>
      <c r="E57" s="43"/>
      <c r="F57" s="43"/>
      <c r="G57" s="43"/>
      <c r="H57" s="43"/>
      <c r="I57" s="43"/>
      <c r="J57" s="43"/>
      <c r="K57" s="43"/>
      <c r="L57" s="43"/>
      <c r="M57" s="43"/>
    </row>
    <row r="58" spans="2:13" s="42" customFormat="1" ht="12.75" customHeight="1">
      <c r="B58" s="47"/>
      <c r="C58" s="47"/>
      <c r="D58" s="43"/>
      <c r="E58" s="43"/>
      <c r="F58" s="43"/>
      <c r="G58" s="43"/>
      <c r="H58" s="43"/>
      <c r="I58" s="43"/>
      <c r="J58" s="43"/>
      <c r="K58" s="43"/>
      <c r="L58" s="43"/>
      <c r="M58" s="43"/>
    </row>
    <row r="59" spans="2:13" s="42" customFormat="1" ht="12.75" customHeight="1">
      <c r="B59" s="47"/>
      <c r="C59" s="47"/>
      <c r="D59" s="43"/>
      <c r="E59" s="43"/>
      <c r="F59" s="43"/>
      <c r="G59" s="43"/>
      <c r="H59" s="43"/>
      <c r="I59" s="43"/>
      <c r="J59" s="43"/>
      <c r="K59" s="43"/>
      <c r="L59" s="43"/>
      <c r="M59" s="43"/>
    </row>
    <row r="60" spans="2:13" s="42" customFormat="1" ht="12.75" customHeight="1">
      <c r="B60" s="47"/>
      <c r="C60" s="47"/>
      <c r="D60" s="43"/>
      <c r="E60" s="43"/>
      <c r="F60" s="43"/>
      <c r="G60" s="43"/>
      <c r="H60" s="43"/>
      <c r="I60" s="43"/>
      <c r="J60" s="43"/>
      <c r="K60" s="43"/>
      <c r="L60" s="43"/>
      <c r="M60" s="43"/>
    </row>
    <row r="61" s="42" customFormat="1" ht="12.75" customHeight="1"/>
    <row r="62" s="42" customFormat="1" ht="12.75" customHeight="1"/>
    <row r="63" s="41" customFormat="1" ht="12.75" customHeight="1"/>
    <row r="64" s="42" customFormat="1" ht="12.75" customHeight="1"/>
    <row r="65" spans="2:12" s="42" customFormat="1" ht="12.75" customHeight="1">
      <c r="B65" s="49"/>
      <c r="C65" s="49"/>
      <c r="D65" s="43"/>
      <c r="E65" s="43"/>
      <c r="F65" s="43"/>
      <c r="G65" s="45"/>
      <c r="H65" s="45"/>
      <c r="I65" s="45"/>
      <c r="J65" s="45"/>
      <c r="K65" s="45"/>
      <c r="L65" s="45"/>
    </row>
    <row r="66" spans="2:13" s="44" customFormat="1" ht="12.75" customHeight="1">
      <c r="B66" s="45"/>
      <c r="C66" s="46"/>
      <c r="D66" s="45"/>
      <c r="E66" s="41"/>
      <c r="F66" s="41"/>
      <c r="G66" s="41"/>
      <c r="H66" s="41"/>
      <c r="I66" s="41"/>
      <c r="J66" s="41"/>
      <c r="K66" s="41"/>
      <c r="L66" s="41"/>
      <c r="M66" s="41"/>
    </row>
    <row r="67" spans="2:13" s="42" customFormat="1" ht="12.75" customHeight="1">
      <c r="B67" s="49"/>
      <c r="C67" s="49"/>
      <c r="D67" s="43"/>
      <c r="E67" s="44"/>
      <c r="F67" s="44"/>
      <c r="G67" s="44"/>
      <c r="H67" s="44"/>
      <c r="I67" s="44"/>
      <c r="J67" s="44"/>
      <c r="K67" s="44"/>
      <c r="L67" s="44"/>
      <c r="M67" s="44"/>
    </row>
    <row r="68" spans="2:13" s="42" customFormat="1" ht="12.75" customHeight="1">
      <c r="B68" s="49"/>
      <c r="C68" s="49"/>
      <c r="D68" s="43"/>
      <c r="E68" s="44"/>
      <c r="F68" s="44"/>
      <c r="G68" s="44"/>
      <c r="H68" s="44"/>
      <c r="I68" s="44"/>
      <c r="J68" s="44"/>
      <c r="K68" s="44"/>
      <c r="L68" s="44"/>
      <c r="M68" s="44"/>
    </row>
    <row r="69" spans="2:13" s="42" customFormat="1" ht="12.75" customHeight="1">
      <c r="B69" s="49"/>
      <c r="C69" s="49"/>
      <c r="D69" s="43"/>
      <c r="E69" s="44"/>
      <c r="F69" s="44"/>
      <c r="G69" s="44"/>
      <c r="H69" s="44"/>
      <c r="I69" s="44"/>
      <c r="J69" s="44"/>
      <c r="K69" s="44"/>
      <c r="L69" s="44"/>
      <c r="M69" s="44"/>
    </row>
    <row r="70" spans="2:13" s="42" customFormat="1" ht="12.75" customHeight="1">
      <c r="B70" s="49"/>
      <c r="C70" s="49"/>
      <c r="D70" s="43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42" customFormat="1" ht="12.75" customHeight="1">
      <c r="B71" s="49"/>
      <c r="C71" s="49"/>
      <c r="D71" s="43"/>
      <c r="E71" s="44"/>
      <c r="F71" s="44"/>
      <c r="G71" s="44"/>
      <c r="H71" s="44"/>
      <c r="I71" s="44"/>
      <c r="J71" s="44"/>
      <c r="K71" s="44"/>
      <c r="L71" s="44"/>
      <c r="M71" s="44"/>
    </row>
    <row r="72" spans="2:13" s="42" customFormat="1" ht="12.75" customHeight="1">
      <c r="B72" s="49"/>
      <c r="C72" s="49"/>
      <c r="D72" s="43"/>
      <c r="E72" s="44"/>
      <c r="F72" s="44"/>
      <c r="G72" s="44"/>
      <c r="H72" s="44"/>
      <c r="I72" s="44"/>
      <c r="J72" s="44"/>
      <c r="K72" s="44"/>
      <c r="L72" s="44"/>
      <c r="M72" s="44"/>
    </row>
    <row r="73" spans="2:13" s="42" customFormat="1" ht="12.75" customHeight="1">
      <c r="B73" s="49"/>
      <c r="C73" s="49"/>
      <c r="D73" s="43"/>
      <c r="E73" s="44"/>
      <c r="F73" s="44"/>
      <c r="G73" s="44"/>
      <c r="H73" s="44"/>
      <c r="I73" s="44"/>
      <c r="J73" s="44"/>
      <c r="K73" s="44"/>
      <c r="L73" s="44"/>
      <c r="M73" s="44"/>
    </row>
    <row r="74" spans="2:13" s="42" customFormat="1" ht="12.75" customHeight="1">
      <c r="B74" s="49"/>
      <c r="C74" s="49"/>
      <c r="D74" s="43"/>
      <c r="E74" s="44"/>
      <c r="F74" s="44"/>
      <c r="G74" s="44"/>
      <c r="H74" s="44"/>
      <c r="I74" s="44"/>
      <c r="J74" s="44"/>
      <c r="K74" s="44"/>
      <c r="L74" s="44"/>
      <c r="M74" s="44"/>
    </row>
    <row r="75" spans="2:13" s="42" customFormat="1" ht="12.75" customHeight="1">
      <c r="B75" s="49"/>
      <c r="C75" s="49"/>
      <c r="D75" s="43"/>
      <c r="E75" s="44"/>
      <c r="F75" s="44"/>
      <c r="G75" s="44"/>
      <c r="H75" s="44"/>
      <c r="I75" s="44"/>
      <c r="J75" s="44"/>
      <c r="K75" s="44"/>
      <c r="L75" s="44"/>
      <c r="M75" s="44"/>
    </row>
    <row r="76" spans="2:13" s="42" customFormat="1" ht="12.75" customHeight="1">
      <c r="B76" s="49"/>
      <c r="C76" s="49"/>
      <c r="D76" s="43"/>
      <c r="E76" s="44"/>
      <c r="F76" s="44"/>
      <c r="G76" s="44"/>
      <c r="H76" s="44"/>
      <c r="I76" s="44"/>
      <c r="J76" s="44"/>
      <c r="K76" s="44"/>
      <c r="L76" s="44"/>
      <c r="M76" s="44"/>
    </row>
    <row r="77" s="42" customFormat="1" ht="12.75" customHeight="1"/>
    <row r="78" s="42" customFormat="1" ht="12.75" customHeight="1"/>
    <row r="79" s="42" customFormat="1" ht="12.75" customHeight="1"/>
    <row r="80" s="42" customFormat="1" ht="12.75" customHeight="1"/>
    <row r="81" s="42" customFormat="1" ht="12.75" customHeight="1"/>
    <row r="82" s="42" customFormat="1" ht="12.75" customHeight="1"/>
    <row r="83" spans="1:4" s="41" customFormat="1" ht="12.75" customHeight="1">
      <c r="A83" s="31"/>
      <c r="B83" s="40"/>
      <c r="C83" s="40"/>
      <c r="D83" s="40"/>
    </row>
    <row r="84" s="41" customFormat="1" ht="12.75" customHeight="1"/>
    <row r="85" s="41" customFormat="1" ht="12.75" customHeight="1"/>
    <row r="86" s="42" customFormat="1" ht="12.75" customHeight="1"/>
    <row r="87" spans="2:10" s="42" customFormat="1" ht="12.75" customHeight="1">
      <c r="B87" s="43"/>
      <c r="C87" s="43"/>
      <c r="D87" s="43"/>
      <c r="E87" s="43"/>
      <c r="F87" s="43"/>
      <c r="G87" s="43"/>
      <c r="H87" s="43"/>
      <c r="I87" s="43"/>
      <c r="J87" s="43"/>
    </row>
    <row r="88" spans="8:13" s="44" customFormat="1" ht="12.75" customHeight="1">
      <c r="H88" s="41"/>
      <c r="I88" s="41"/>
      <c r="J88" s="41"/>
      <c r="K88" s="41"/>
      <c r="L88" s="41"/>
      <c r="M88" s="41"/>
    </row>
    <row r="89" spans="2:13" s="44" customFormat="1" ht="12.75" customHeight="1">
      <c r="B89" s="45"/>
      <c r="C89" s="46"/>
      <c r="D89" s="45"/>
      <c r="E89" s="45"/>
      <c r="F89" s="46"/>
      <c r="G89" s="45"/>
      <c r="H89" s="41"/>
      <c r="I89" s="41"/>
      <c r="J89" s="41"/>
      <c r="K89" s="41"/>
      <c r="L89" s="41"/>
      <c r="M89" s="41"/>
    </row>
    <row r="90" spans="2:13" s="42" customFormat="1" ht="12.75" customHeight="1">
      <c r="B90" s="47"/>
      <c r="C90" s="47"/>
      <c r="D90" s="43"/>
      <c r="E90" s="43"/>
      <c r="F90" s="43"/>
      <c r="G90" s="45"/>
      <c r="H90" s="48"/>
      <c r="I90" s="48"/>
      <c r="J90" s="48"/>
      <c r="K90" s="48"/>
      <c r="L90" s="48"/>
      <c r="M90" s="48"/>
    </row>
    <row r="91" spans="2:13" s="42" customFormat="1" ht="12.75" customHeight="1">
      <c r="B91" s="47"/>
      <c r="C91" s="47"/>
      <c r="D91" s="43"/>
      <c r="E91" s="43"/>
      <c r="F91" s="43"/>
      <c r="G91" s="45"/>
      <c r="H91" s="48"/>
      <c r="I91" s="48"/>
      <c r="J91" s="48"/>
      <c r="K91" s="48"/>
      <c r="L91" s="48"/>
      <c r="M91" s="48"/>
    </row>
    <row r="92" spans="2:13" s="42" customFormat="1" ht="12.75" customHeight="1">
      <c r="B92" s="47"/>
      <c r="C92" s="47"/>
      <c r="D92" s="43"/>
      <c r="E92" s="43"/>
      <c r="F92" s="43"/>
      <c r="G92" s="45"/>
      <c r="H92" s="48"/>
      <c r="I92" s="48"/>
      <c r="J92" s="48"/>
      <c r="K92" s="48"/>
      <c r="L92" s="48"/>
      <c r="M92" s="48"/>
    </row>
    <row r="93" spans="2:13" s="42" customFormat="1" ht="12.75" customHeight="1">
      <c r="B93" s="47"/>
      <c r="C93" s="47"/>
      <c r="D93" s="43"/>
      <c r="E93" s="43"/>
      <c r="F93" s="43"/>
      <c r="G93" s="45"/>
      <c r="H93" s="48"/>
      <c r="I93" s="48"/>
      <c r="J93" s="48"/>
      <c r="K93" s="48"/>
      <c r="L93" s="48"/>
      <c r="M93" s="48"/>
    </row>
    <row r="94" spans="2:13" s="42" customFormat="1" ht="12.75" customHeight="1">
      <c r="B94" s="47"/>
      <c r="C94" s="47"/>
      <c r="D94" s="43"/>
      <c r="E94" s="43"/>
      <c r="F94" s="43"/>
      <c r="G94" s="45"/>
      <c r="H94" s="48"/>
      <c r="I94" s="48"/>
      <c r="J94" s="48"/>
      <c r="K94" s="48"/>
      <c r="L94" s="48"/>
      <c r="M94" s="48"/>
    </row>
    <row r="95" spans="2:13" s="42" customFormat="1" ht="12.75" customHeight="1">
      <c r="B95" s="47"/>
      <c r="C95" s="47"/>
      <c r="D95" s="43"/>
      <c r="E95" s="43"/>
      <c r="F95" s="43"/>
      <c r="G95" s="45"/>
      <c r="H95" s="48"/>
      <c r="I95" s="48"/>
      <c r="J95" s="48"/>
      <c r="K95" s="48"/>
      <c r="L95" s="48"/>
      <c r="M95" s="48"/>
    </row>
    <row r="96" spans="2:13" s="42" customFormat="1" ht="12.75" customHeight="1">
      <c r="B96" s="47"/>
      <c r="C96" s="47"/>
      <c r="D96" s="43"/>
      <c r="E96" s="43"/>
      <c r="F96" s="43"/>
      <c r="G96" s="45"/>
      <c r="H96" s="48"/>
      <c r="I96" s="48"/>
      <c r="J96" s="48"/>
      <c r="K96" s="48"/>
      <c r="L96" s="48"/>
      <c r="M96" s="48"/>
    </row>
    <row r="97" spans="2:13" s="42" customFormat="1" ht="12.75" customHeight="1">
      <c r="B97" s="47"/>
      <c r="C97" s="47"/>
      <c r="D97" s="43"/>
      <c r="E97" s="43"/>
      <c r="F97" s="43"/>
      <c r="G97" s="45"/>
      <c r="H97" s="48"/>
      <c r="I97" s="48"/>
      <c r="J97" s="48"/>
      <c r="K97" s="48"/>
      <c r="L97" s="48"/>
      <c r="M97" s="48"/>
    </row>
    <row r="98" spans="2:13" s="42" customFormat="1" ht="12.75" customHeight="1">
      <c r="B98" s="47"/>
      <c r="C98" s="47"/>
      <c r="D98" s="43"/>
      <c r="E98" s="43"/>
      <c r="F98" s="43"/>
      <c r="G98" s="45"/>
      <c r="H98" s="48"/>
      <c r="I98" s="48"/>
      <c r="J98" s="48"/>
      <c r="K98" s="48"/>
      <c r="L98" s="48"/>
      <c r="M98" s="48"/>
    </row>
    <row r="99" spans="2:13" s="42" customFormat="1" ht="12.75" customHeight="1">
      <c r="B99" s="47"/>
      <c r="C99" s="47"/>
      <c r="D99" s="43"/>
      <c r="E99" s="43"/>
      <c r="F99" s="43"/>
      <c r="G99" s="45"/>
      <c r="H99" s="47"/>
      <c r="I99" s="47"/>
      <c r="J99" s="43"/>
      <c r="K99" s="44"/>
      <c r="L99" s="44"/>
      <c r="M99" s="44"/>
    </row>
    <row r="100" s="41" customFormat="1" ht="12.75" customHeight="1"/>
    <row r="101" spans="2:13" s="42" customFormat="1" ht="12.75" customHeight="1">
      <c r="B101" s="47"/>
      <c r="C101" s="47"/>
      <c r="D101" s="43"/>
      <c r="E101" s="43"/>
      <c r="F101" s="43"/>
      <c r="G101" s="45"/>
      <c r="H101" s="47"/>
      <c r="I101" s="47"/>
      <c r="J101" s="43"/>
      <c r="K101" s="44"/>
      <c r="L101" s="44"/>
      <c r="M101" s="44"/>
    </row>
    <row r="102" spans="5:13" s="44" customFormat="1" ht="12.75" customHeight="1">
      <c r="E102" s="41"/>
      <c r="F102" s="41"/>
      <c r="G102" s="41"/>
      <c r="H102" s="41"/>
      <c r="I102" s="41"/>
      <c r="J102" s="41"/>
      <c r="K102" s="41"/>
      <c r="L102" s="41"/>
      <c r="M102" s="41"/>
    </row>
    <row r="103" spans="2:13" s="44" customFormat="1" ht="12.75" customHeight="1">
      <c r="B103" s="45"/>
      <c r="C103" s="46"/>
      <c r="D103" s="45"/>
      <c r="E103" s="41"/>
      <c r="F103" s="41"/>
      <c r="G103" s="41"/>
      <c r="H103" s="41"/>
      <c r="I103" s="41"/>
      <c r="J103" s="41"/>
      <c r="K103" s="41"/>
      <c r="L103" s="41"/>
      <c r="M103" s="41"/>
    </row>
    <row r="104" spans="2:13" s="42" customFormat="1" ht="12.75" customHeight="1">
      <c r="B104" s="47"/>
      <c r="C104" s="47"/>
      <c r="D104" s="43"/>
      <c r="E104" s="43"/>
      <c r="F104" s="43"/>
      <c r="G104" s="43"/>
      <c r="H104" s="43"/>
      <c r="I104" s="43"/>
      <c r="J104" s="43"/>
      <c r="K104" s="43"/>
      <c r="L104" s="43"/>
      <c r="M104" s="43"/>
    </row>
    <row r="105" spans="2:13" s="42" customFormat="1" ht="12.75" customHeight="1">
      <c r="B105" s="47"/>
      <c r="C105" s="47"/>
      <c r="D105" s="43"/>
      <c r="E105" s="43"/>
      <c r="F105" s="43"/>
      <c r="G105" s="43"/>
      <c r="H105" s="43"/>
      <c r="I105" s="43"/>
      <c r="J105" s="43"/>
      <c r="K105" s="43"/>
      <c r="L105" s="43"/>
      <c r="M105" s="43"/>
    </row>
    <row r="106" spans="2:13" s="42" customFormat="1" ht="12.75" customHeight="1">
      <c r="B106" s="47"/>
      <c r="C106" s="47"/>
      <c r="D106" s="43"/>
      <c r="E106" s="43"/>
      <c r="F106" s="43"/>
      <c r="G106" s="43"/>
      <c r="H106" s="43"/>
      <c r="I106" s="43"/>
      <c r="J106" s="43"/>
      <c r="K106" s="43"/>
      <c r="L106" s="43"/>
      <c r="M106" s="43"/>
    </row>
    <row r="107" spans="2:13" s="42" customFormat="1" ht="12.75" customHeight="1">
      <c r="B107" s="47"/>
      <c r="C107" s="47"/>
      <c r="D107" s="43"/>
      <c r="E107" s="43"/>
      <c r="F107" s="43"/>
      <c r="G107" s="43"/>
      <c r="H107" s="43"/>
      <c r="I107" s="43"/>
      <c r="J107" s="43"/>
      <c r="K107" s="43"/>
      <c r="L107" s="43"/>
      <c r="M107" s="43"/>
    </row>
    <row r="108" spans="2:13" s="42" customFormat="1" ht="12.75" customHeight="1">
      <c r="B108" s="47"/>
      <c r="C108" s="47"/>
      <c r="D108" s="43"/>
      <c r="E108" s="43"/>
      <c r="F108" s="43"/>
      <c r="G108" s="43"/>
      <c r="H108" s="43"/>
      <c r="I108" s="43"/>
      <c r="J108" s="43"/>
      <c r="K108" s="43"/>
      <c r="L108" s="43"/>
      <c r="M108" s="43"/>
    </row>
    <row r="109" spans="2:13" s="42" customFormat="1" ht="12.75" customHeight="1">
      <c r="B109" s="47"/>
      <c r="C109" s="47"/>
      <c r="D109" s="43"/>
      <c r="E109" s="43"/>
      <c r="F109" s="43"/>
      <c r="G109" s="43"/>
      <c r="H109" s="43"/>
      <c r="I109" s="43"/>
      <c r="J109" s="43"/>
      <c r="K109" s="43"/>
      <c r="L109" s="43"/>
      <c r="M109" s="43"/>
    </row>
    <row r="110" s="42" customFormat="1" ht="12.75" customHeight="1"/>
    <row r="111" s="42" customFormat="1" ht="12.75" customHeight="1"/>
    <row r="112" s="42" customFormat="1" ht="12.75" customHeight="1"/>
    <row r="113" s="42" customFormat="1" ht="12.75" customHeight="1"/>
    <row r="114" s="42" customFormat="1" ht="12.75" customHeight="1"/>
    <row r="115" s="41" customFormat="1" ht="12.75" customHeight="1"/>
    <row r="116" s="42" customFormat="1" ht="12.75" customHeight="1"/>
    <row r="117" spans="2:12" s="42" customFormat="1" ht="12.75" customHeight="1">
      <c r="B117" s="49"/>
      <c r="C117" s="49"/>
      <c r="D117" s="43"/>
      <c r="E117" s="43"/>
      <c r="F117" s="43"/>
      <c r="G117" s="45"/>
      <c r="H117" s="45"/>
      <c r="I117" s="45"/>
      <c r="J117" s="45"/>
      <c r="K117" s="45"/>
      <c r="L117" s="45"/>
    </row>
    <row r="118" spans="2:13" s="44" customFormat="1" ht="12.75" customHeight="1">
      <c r="B118" s="45"/>
      <c r="C118" s="46"/>
      <c r="D118" s="45"/>
      <c r="E118" s="41"/>
      <c r="F118" s="41"/>
      <c r="G118" s="41"/>
      <c r="H118" s="41"/>
      <c r="I118" s="41"/>
      <c r="J118" s="41"/>
      <c r="K118" s="41"/>
      <c r="L118" s="41"/>
      <c r="M118" s="41"/>
    </row>
    <row r="119" spans="2:13" s="42" customFormat="1" ht="12.75" customHeight="1">
      <c r="B119" s="49"/>
      <c r="C119" s="49"/>
      <c r="D119" s="43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2:13" s="42" customFormat="1" ht="12.75" customHeight="1">
      <c r="B120" s="49"/>
      <c r="C120" s="49"/>
      <c r="D120" s="43"/>
      <c r="E120" s="44"/>
      <c r="F120" s="44"/>
      <c r="G120" s="44"/>
      <c r="H120" s="44"/>
      <c r="I120" s="44"/>
      <c r="J120" s="44"/>
      <c r="K120" s="44"/>
      <c r="L120" s="44"/>
      <c r="M120" s="44"/>
    </row>
    <row r="121" spans="2:13" s="42" customFormat="1" ht="12.75" customHeight="1">
      <c r="B121" s="49"/>
      <c r="C121" s="49"/>
      <c r="D121" s="43"/>
      <c r="E121" s="44"/>
      <c r="F121" s="44"/>
      <c r="G121" s="44"/>
      <c r="H121" s="44"/>
      <c r="I121" s="44"/>
      <c r="J121" s="44"/>
      <c r="K121" s="44"/>
      <c r="L121" s="44"/>
      <c r="M121" s="44"/>
    </row>
    <row r="122" spans="2:13" s="42" customFormat="1" ht="12.75" customHeight="1">
      <c r="B122" s="49"/>
      <c r="C122" s="49"/>
      <c r="D122" s="43"/>
      <c r="E122" s="44"/>
      <c r="F122" s="44"/>
      <c r="G122" s="44"/>
      <c r="H122" s="44"/>
      <c r="I122" s="44"/>
      <c r="J122" s="44"/>
      <c r="K122" s="44"/>
      <c r="L122" s="44"/>
      <c r="M122" s="44"/>
    </row>
    <row r="123" spans="2:13" s="42" customFormat="1" ht="12.75" customHeight="1">
      <c r="B123" s="49"/>
      <c r="C123" s="49"/>
      <c r="D123" s="43"/>
      <c r="E123" s="44"/>
      <c r="F123" s="44"/>
      <c r="G123" s="44"/>
      <c r="H123" s="44"/>
      <c r="I123" s="44"/>
      <c r="J123" s="44"/>
      <c r="K123" s="44"/>
      <c r="L123" s="44"/>
      <c r="M123" s="44"/>
    </row>
    <row r="124" spans="2:13" s="42" customFormat="1" ht="12.75" customHeight="1">
      <c r="B124" s="49"/>
      <c r="C124" s="49"/>
      <c r="D124" s="43"/>
      <c r="E124" s="44"/>
      <c r="F124" s="44"/>
      <c r="G124" s="44"/>
      <c r="H124" s="44"/>
      <c r="I124" s="44"/>
      <c r="J124" s="44"/>
      <c r="K124" s="44"/>
      <c r="L124" s="44"/>
      <c r="M124" s="44"/>
    </row>
    <row r="125" spans="2:13" s="42" customFormat="1" ht="12.75" customHeight="1">
      <c r="B125" s="49"/>
      <c r="C125" s="49"/>
      <c r="D125" s="43"/>
      <c r="E125" s="44"/>
      <c r="F125" s="44"/>
      <c r="G125" s="44"/>
      <c r="H125" s="44"/>
      <c r="I125" s="44"/>
      <c r="J125" s="44"/>
      <c r="K125" s="44"/>
      <c r="L125" s="44"/>
      <c r="M125" s="44"/>
    </row>
    <row r="126" spans="2:13" s="42" customFormat="1" ht="12.75" customHeight="1">
      <c r="B126" s="49"/>
      <c r="C126" s="49"/>
      <c r="D126" s="43"/>
      <c r="E126" s="44"/>
      <c r="F126" s="44"/>
      <c r="G126" s="44"/>
      <c r="H126" s="44"/>
      <c r="I126" s="44"/>
      <c r="J126" s="44"/>
      <c r="K126" s="44"/>
      <c r="L126" s="44"/>
      <c r="M126" s="44"/>
    </row>
    <row r="127" spans="2:13" s="42" customFormat="1" ht="12.75" customHeight="1">
      <c r="B127" s="49"/>
      <c r="C127" s="49"/>
      <c r="D127" s="43"/>
      <c r="E127" s="44"/>
      <c r="F127" s="44"/>
      <c r="G127" s="44"/>
      <c r="H127" s="44"/>
      <c r="I127" s="44"/>
      <c r="J127" s="44"/>
      <c r="K127" s="44"/>
      <c r="L127" s="44"/>
      <c r="M127" s="44"/>
    </row>
    <row r="128" spans="2:13" s="42" customFormat="1" ht="12.75" customHeight="1">
      <c r="B128" s="49"/>
      <c r="C128" s="49"/>
      <c r="D128" s="43"/>
      <c r="E128" s="44"/>
      <c r="F128" s="44"/>
      <c r="G128" s="44"/>
      <c r="H128" s="44"/>
      <c r="I128" s="44"/>
      <c r="J128" s="44"/>
      <c r="K128" s="44"/>
      <c r="L128" s="44"/>
      <c r="M128" s="44"/>
    </row>
    <row r="129" s="42" customFormat="1" ht="12.75" customHeight="1"/>
    <row r="130" s="42" customFormat="1" ht="12.75" customHeight="1"/>
    <row r="131" s="42" customFormat="1" ht="12.75" customHeight="1"/>
    <row r="132" s="42" customFormat="1" ht="12.75" customHeight="1"/>
    <row r="133" s="42" customFormat="1" ht="12.75" customHeight="1"/>
    <row r="134" s="42" customFormat="1" ht="12.75" customHeight="1"/>
    <row r="135" s="42" customFormat="1" ht="12.75" customHeight="1"/>
    <row r="136" s="42" customFormat="1" ht="12.75" customHeight="1"/>
    <row r="137" s="42" customFormat="1" ht="12.75" customHeight="1"/>
    <row r="138" s="42" customFormat="1" ht="12.75" customHeight="1"/>
    <row r="139" s="42" customFormat="1" ht="12.75" customHeight="1"/>
    <row r="140" s="42" customFormat="1" ht="12.75" customHeight="1"/>
    <row r="141" s="42" customFormat="1" ht="12.75" customHeight="1"/>
    <row r="142" s="42" customFormat="1" ht="12.75" customHeight="1"/>
    <row r="143" s="42" customFormat="1" ht="12.75" customHeight="1"/>
    <row r="144" s="42" customFormat="1" ht="12.75" customHeight="1"/>
    <row r="145" s="42" customFormat="1" ht="12.75" customHeight="1"/>
    <row r="146" s="42" customFormat="1" ht="12.75" customHeight="1"/>
    <row r="147" s="42" customFormat="1" ht="12.75" customHeight="1"/>
    <row r="148" s="42" customFormat="1" ht="12.75" customHeight="1"/>
    <row r="149" s="42" customFormat="1" ht="12.75" customHeight="1"/>
    <row r="150" s="42" customFormat="1" ht="12.75" customHeight="1"/>
    <row r="151" s="42" customFormat="1" ht="12.75" customHeight="1"/>
    <row r="152" s="42" customFormat="1" ht="12.75" customHeight="1"/>
    <row r="153" s="42" customFormat="1" ht="12.75" customHeight="1"/>
    <row r="154" s="42" customFormat="1" ht="12.75" customHeight="1"/>
    <row r="155" s="42" customFormat="1" ht="12.75" customHeight="1"/>
    <row r="156" s="42" customFormat="1" ht="12.75" customHeight="1"/>
    <row r="157" s="42" customFormat="1" ht="12.75" customHeight="1"/>
    <row r="158" s="42" customFormat="1" ht="12.75" customHeight="1"/>
    <row r="159" s="42" customFormat="1" ht="12.75" customHeight="1"/>
    <row r="160" s="42" customFormat="1" ht="12.75" customHeight="1"/>
    <row r="161" s="42" customFormat="1" ht="12.75" customHeight="1"/>
    <row r="162" s="42" customFormat="1" ht="12.75" customHeight="1"/>
    <row r="163" s="42" customFormat="1" ht="12.75" customHeight="1"/>
    <row r="164" s="42" customFormat="1" ht="12.75" customHeight="1"/>
    <row r="165" s="42" customFormat="1" ht="12.75" customHeight="1"/>
    <row r="166" s="42" customFormat="1" ht="12.75" customHeight="1"/>
    <row r="167" s="42" customFormat="1" ht="12.75" customHeight="1"/>
    <row r="168" s="42" customFormat="1" ht="12.75" customHeight="1"/>
    <row r="169" s="42" customFormat="1" ht="12.75" customHeight="1"/>
    <row r="170" s="42" customFormat="1" ht="12.75" customHeight="1"/>
    <row r="171" s="42" customFormat="1" ht="12.75" customHeight="1"/>
    <row r="172" s="42" customFormat="1" ht="12.75" customHeight="1"/>
    <row r="173" s="42" customFormat="1" ht="12.75" customHeight="1"/>
    <row r="174" s="42" customFormat="1" ht="12.75" customHeight="1"/>
    <row r="175" s="42" customFormat="1" ht="12.75" customHeight="1"/>
    <row r="176" s="42" customFormat="1" ht="12.75" customHeight="1"/>
    <row r="177" s="42" customFormat="1" ht="12.75" customHeight="1"/>
    <row r="178" s="42" customFormat="1" ht="12.75" customHeight="1"/>
    <row r="179" s="42" customFormat="1" ht="12.75" customHeight="1"/>
    <row r="180" s="42" customFormat="1" ht="12.75" customHeight="1"/>
    <row r="181" s="42" customFormat="1" ht="12.75" customHeight="1"/>
    <row r="182" s="42" customFormat="1" ht="12.75" customHeight="1"/>
    <row r="183" s="42" customFormat="1" ht="12.75" customHeight="1"/>
    <row r="184" s="42" customFormat="1" ht="12.75" customHeight="1"/>
    <row r="185" s="42" customFormat="1" ht="12.75" customHeight="1"/>
    <row r="186" s="42" customFormat="1" ht="12.75" customHeight="1"/>
    <row r="187" s="42" customFormat="1" ht="12.75" customHeight="1"/>
    <row r="188" s="42" customFormat="1" ht="12.75" customHeight="1"/>
    <row r="189" s="42" customFormat="1" ht="12.75" customHeight="1"/>
    <row r="190" s="42" customFormat="1" ht="12.75" customHeight="1"/>
    <row r="191" s="42" customFormat="1" ht="12.75" customHeight="1"/>
    <row r="192" s="42" customFormat="1" ht="12.75" customHeight="1"/>
    <row r="193" s="42" customFormat="1" ht="12.75" customHeight="1"/>
    <row r="194" s="42" customFormat="1" ht="12.75" customHeight="1"/>
    <row r="195" s="42" customFormat="1" ht="12.75" customHeight="1"/>
    <row r="196" s="42" customFormat="1" ht="12.75" customHeight="1"/>
    <row r="197" s="42" customFormat="1" ht="12.75" customHeight="1"/>
    <row r="198" s="42" customFormat="1" ht="12.75" customHeight="1"/>
    <row r="199" s="42" customFormat="1" ht="12.75" customHeight="1"/>
    <row r="200" s="42" customFormat="1" ht="12.75" customHeight="1"/>
    <row r="201" s="42" customFormat="1" ht="12.75" customHeight="1"/>
    <row r="202" s="42" customFormat="1" ht="12.75" customHeight="1"/>
    <row r="203" s="42" customFormat="1" ht="12.75" customHeight="1"/>
    <row r="204" s="42" customFormat="1" ht="12.75" customHeight="1"/>
    <row r="205" s="42" customFormat="1" ht="12.75" customHeight="1"/>
    <row r="206" s="42" customFormat="1" ht="12.75" customHeight="1"/>
    <row r="207" s="42" customFormat="1" ht="12.75" customHeight="1"/>
    <row r="208" s="42" customFormat="1" ht="12.75" customHeight="1"/>
    <row r="209" s="42" customFormat="1" ht="12.75" customHeight="1"/>
    <row r="210" s="42" customFormat="1" ht="12.75" customHeight="1"/>
    <row r="211" s="42" customFormat="1" ht="12.75" customHeight="1"/>
    <row r="212" s="42" customFormat="1" ht="12.75" customHeight="1"/>
    <row r="213" s="42" customFormat="1" ht="12.75" customHeight="1"/>
    <row r="214" s="42" customFormat="1" ht="12.75" customHeight="1"/>
    <row r="215" s="42" customFormat="1" ht="12.75" customHeight="1"/>
    <row r="216" s="42" customFormat="1" ht="12.75" customHeight="1"/>
    <row r="217" s="42" customFormat="1" ht="12.75" customHeight="1"/>
    <row r="218" s="42" customFormat="1" ht="12.75" customHeight="1"/>
    <row r="219" s="42" customFormat="1" ht="12.75" customHeight="1"/>
    <row r="220" s="42" customFormat="1" ht="12.75" customHeight="1"/>
    <row r="221" s="42" customFormat="1" ht="12.75" customHeight="1"/>
    <row r="222" s="42" customFormat="1" ht="12.75" customHeight="1"/>
    <row r="223" s="42" customFormat="1" ht="12.75" customHeight="1"/>
    <row r="224" s="42" customFormat="1" ht="12.75" customHeight="1"/>
    <row r="225" s="42" customFormat="1" ht="12.75" customHeight="1"/>
    <row r="226" s="42" customFormat="1" ht="12.75" customHeight="1"/>
    <row r="227" s="42" customFormat="1" ht="12.75" customHeight="1"/>
    <row r="228" s="42" customFormat="1" ht="12.75" customHeight="1"/>
    <row r="229" s="42" customFormat="1" ht="12.75" customHeight="1"/>
    <row r="230" s="42" customFormat="1" ht="12.75" customHeight="1"/>
    <row r="231" s="42" customFormat="1" ht="12.75" customHeight="1"/>
    <row r="232" s="42" customFormat="1" ht="12.75" customHeight="1"/>
    <row r="233" s="42" customFormat="1" ht="12.75" customHeight="1"/>
    <row r="234" s="42" customFormat="1" ht="12.75" customHeight="1"/>
    <row r="235" s="42" customFormat="1" ht="12.75" customHeight="1"/>
    <row r="236" s="42" customFormat="1" ht="12.75" customHeight="1"/>
    <row r="237" s="42" customFormat="1" ht="12.75" customHeight="1"/>
    <row r="238" s="42" customFormat="1" ht="12.75" customHeight="1"/>
    <row r="239" s="42" customFormat="1" ht="12.75" customHeight="1"/>
    <row r="240" s="42" customFormat="1" ht="12.75" customHeight="1"/>
    <row r="241" s="42" customFormat="1" ht="12.75" customHeight="1"/>
    <row r="242" s="42" customFormat="1" ht="12.75" customHeight="1"/>
    <row r="243" s="42" customFormat="1" ht="12.75" customHeight="1"/>
    <row r="244" s="42" customFormat="1" ht="12.75" customHeight="1"/>
    <row r="245" s="42" customFormat="1" ht="12.75" customHeight="1"/>
    <row r="246" s="42" customFormat="1" ht="12.75" customHeight="1"/>
    <row r="247" s="42" customFormat="1" ht="12.75" customHeight="1"/>
    <row r="248" s="42" customFormat="1" ht="12.75" customHeight="1"/>
    <row r="249" s="50" customFormat="1" ht="12.75" customHeight="1"/>
    <row r="250" s="50" customFormat="1" ht="12.75" customHeight="1"/>
    <row r="251" s="50" customFormat="1" ht="12.75" customHeight="1"/>
    <row r="252" s="50" customFormat="1" ht="12.75" customHeight="1"/>
    <row r="253" s="50" customFormat="1" ht="12.75" customHeight="1"/>
    <row r="254" s="50" customFormat="1" ht="12.75" customHeight="1"/>
    <row r="255" s="50" customFormat="1" ht="12.75" customHeight="1"/>
    <row r="256" s="50" customFormat="1" ht="12.75" customHeight="1"/>
    <row r="257" s="50" customFormat="1" ht="12.75" customHeight="1"/>
    <row r="258" s="50" customFormat="1" ht="12.75" customHeight="1"/>
    <row r="259" s="50" customFormat="1" ht="12.75" customHeight="1"/>
    <row r="260" s="50" customFormat="1" ht="12.75" customHeight="1"/>
    <row r="261" s="50" customFormat="1" ht="12.75" customHeight="1"/>
    <row r="262" s="50" customFormat="1" ht="12.75" customHeight="1"/>
    <row r="263" s="50" customFormat="1" ht="12.75" customHeight="1"/>
    <row r="264" s="50" customFormat="1" ht="12.75" customHeight="1"/>
    <row r="265" s="50" customFormat="1" ht="12.75" customHeight="1"/>
    <row r="266" s="50" customFormat="1" ht="12.75" customHeight="1"/>
    <row r="267" s="50" customFormat="1" ht="12.75" customHeight="1"/>
    <row r="268" s="50" customFormat="1" ht="12.75" customHeight="1"/>
    <row r="269" s="50" customFormat="1" ht="12.75" customHeight="1"/>
    <row r="270" s="50" customFormat="1" ht="12.75" customHeight="1"/>
    <row r="271" s="50" customFormat="1" ht="12.75" customHeight="1"/>
    <row r="272" s="50" customFormat="1" ht="12.75" customHeight="1"/>
    <row r="273" s="50" customFormat="1" ht="12.75" customHeight="1"/>
    <row r="274" s="50" customFormat="1" ht="12.75" customHeight="1"/>
    <row r="275" s="50" customFormat="1" ht="12.75" customHeight="1"/>
    <row r="276" s="50" customFormat="1" ht="12.75" customHeight="1"/>
    <row r="277" s="50" customFormat="1" ht="12.75" customHeight="1"/>
    <row r="278" s="50" customFormat="1" ht="12.75" customHeight="1"/>
    <row r="279" s="50" customFormat="1" ht="12.75" customHeight="1"/>
    <row r="280" s="50" customFormat="1" ht="12.75" customHeight="1"/>
    <row r="281" s="50" customFormat="1" ht="12.75" customHeight="1"/>
    <row r="282" s="50" customFormat="1" ht="12.75" customHeight="1"/>
    <row r="283" s="50" customFormat="1" ht="12.75" customHeight="1"/>
    <row r="284" s="50" customFormat="1" ht="12.75" customHeight="1"/>
    <row r="285" s="50" customFormat="1" ht="12.75" customHeight="1"/>
    <row r="286" s="50" customFormat="1" ht="12.75" customHeight="1"/>
    <row r="287" s="50" customFormat="1" ht="12.75" customHeight="1"/>
    <row r="288" s="50" customFormat="1" ht="12.75" customHeight="1"/>
    <row r="289" s="50" customFormat="1" ht="12.75" customHeight="1"/>
    <row r="290" s="50" customFormat="1" ht="12.75" customHeight="1"/>
    <row r="291" s="50" customFormat="1" ht="12.75" customHeight="1"/>
    <row r="292" s="50" customFormat="1" ht="12.75" customHeight="1"/>
    <row r="293" s="50" customFormat="1" ht="12.75" customHeight="1"/>
    <row r="294" s="50" customFormat="1" ht="12.75" customHeight="1"/>
    <row r="295" s="50" customFormat="1" ht="12.75" customHeight="1"/>
    <row r="296" s="50" customFormat="1" ht="12.75" customHeight="1"/>
    <row r="297" s="50" customFormat="1" ht="12.75" customHeight="1"/>
    <row r="298" s="50" customFormat="1" ht="12.75" customHeight="1"/>
    <row r="299" s="50" customFormat="1" ht="12.75" customHeight="1"/>
    <row r="300" s="50" customFormat="1" ht="12.75" customHeight="1"/>
    <row r="301" s="50" customFormat="1" ht="12.75" customHeight="1"/>
    <row r="302" s="50" customFormat="1" ht="12.75" customHeight="1"/>
    <row r="303" s="50" customFormat="1" ht="12.75" customHeight="1"/>
    <row r="304" s="50" customFormat="1" ht="12.75" customHeight="1"/>
    <row r="305" s="50" customFormat="1" ht="12.75" customHeight="1"/>
    <row r="306" s="50" customFormat="1" ht="12.75" customHeight="1"/>
    <row r="307" s="50" customFormat="1" ht="12.75" customHeight="1"/>
    <row r="308" s="50" customFormat="1" ht="12.75" customHeight="1"/>
    <row r="309" s="50" customFormat="1" ht="12.75" customHeight="1"/>
    <row r="310" s="50" customFormat="1" ht="12.75" customHeight="1"/>
    <row r="311" s="50" customFormat="1" ht="12.75" customHeight="1"/>
    <row r="312" s="50" customFormat="1" ht="12.75" customHeight="1"/>
    <row r="313" s="50" customFormat="1" ht="12.75" customHeight="1"/>
    <row r="314" s="50" customFormat="1" ht="12.75" customHeight="1"/>
    <row r="315" s="50" customFormat="1" ht="12.75" customHeight="1"/>
    <row r="316" s="50" customFormat="1" ht="12.75" customHeight="1"/>
    <row r="317" s="50" customFormat="1" ht="12.75" customHeight="1"/>
    <row r="318" s="50" customFormat="1" ht="12.75" customHeight="1"/>
    <row r="319" s="50" customFormat="1" ht="12.75" customHeight="1"/>
    <row r="320" s="50" customFormat="1" ht="12.75" customHeight="1"/>
    <row r="321" s="50" customFormat="1" ht="12.75" customHeight="1"/>
    <row r="322" s="50" customFormat="1" ht="12.75" customHeight="1"/>
    <row r="323" s="50" customFormat="1" ht="12.75" customHeight="1"/>
    <row r="324" s="50" customFormat="1" ht="12.75" customHeight="1"/>
    <row r="325" s="50" customFormat="1" ht="12.75" customHeight="1"/>
    <row r="326" s="50" customFormat="1" ht="12.75" customHeight="1"/>
    <row r="327" s="50" customFormat="1" ht="12.75" customHeight="1"/>
    <row r="328" s="50" customFormat="1" ht="12.75" customHeight="1"/>
    <row r="329" s="50" customFormat="1" ht="12.75" customHeight="1"/>
    <row r="330" s="50" customFormat="1" ht="12.75" customHeight="1"/>
    <row r="331" s="50" customFormat="1" ht="12.75" customHeight="1"/>
    <row r="332" s="50" customFormat="1" ht="12.75" customHeight="1"/>
    <row r="333" s="50" customFormat="1" ht="12.75" customHeight="1"/>
    <row r="334" s="50" customFormat="1" ht="12.75" customHeight="1"/>
    <row r="335" s="50" customFormat="1" ht="12.75" customHeight="1"/>
    <row r="336" s="50" customFormat="1" ht="12.75" customHeight="1"/>
    <row r="337" s="50" customFormat="1" ht="12.75" customHeight="1"/>
    <row r="338" s="50" customFormat="1" ht="12.75" customHeight="1"/>
    <row r="339" s="50" customFormat="1" ht="12.75" customHeight="1"/>
    <row r="340" s="50" customFormat="1" ht="12.75" customHeight="1"/>
    <row r="341" s="50" customFormat="1" ht="12.75" customHeight="1"/>
    <row r="342" s="50" customFormat="1" ht="12.75" customHeight="1"/>
    <row r="343" s="50" customFormat="1" ht="12.75" customHeight="1"/>
    <row r="344" s="50" customFormat="1" ht="12.75" customHeight="1"/>
    <row r="345" s="50" customFormat="1" ht="12.75" customHeight="1"/>
    <row r="346" s="50" customFormat="1" ht="12.75" customHeight="1"/>
    <row r="347" s="50" customFormat="1" ht="12.75" customHeight="1"/>
    <row r="348" s="50" customFormat="1" ht="12.75" customHeight="1"/>
    <row r="349" s="50" customFormat="1" ht="12.75" customHeight="1"/>
    <row r="350" s="50" customFormat="1" ht="12.75" customHeight="1"/>
    <row r="351" s="50" customFormat="1" ht="12.75" customHeight="1"/>
    <row r="352" s="50" customFormat="1" ht="12.75" customHeight="1"/>
    <row r="353" s="50" customFormat="1" ht="12.75" customHeight="1"/>
    <row r="354" s="50" customFormat="1" ht="12.75" customHeight="1"/>
    <row r="355" s="50" customFormat="1" ht="12.75" customHeight="1"/>
    <row r="356" s="50" customFormat="1" ht="12.75" customHeight="1"/>
    <row r="357" s="50" customFormat="1" ht="12.75" customHeight="1"/>
    <row r="358" s="50" customFormat="1" ht="12.75" customHeight="1"/>
    <row r="359" s="50" customFormat="1" ht="12.75" customHeight="1"/>
    <row r="360" s="50" customFormat="1" ht="12.75" customHeight="1"/>
    <row r="361" s="50" customFormat="1" ht="12.75" customHeight="1"/>
    <row r="362" s="50" customFormat="1" ht="12.75" customHeight="1"/>
    <row r="363" s="50" customFormat="1" ht="12.75" customHeight="1"/>
    <row r="364" s="50" customFormat="1" ht="12.75" customHeight="1"/>
    <row r="365" s="50" customFormat="1" ht="12.75" customHeight="1"/>
    <row r="366" s="50" customFormat="1" ht="12.75" customHeight="1"/>
    <row r="367" s="50" customFormat="1" ht="12.75" customHeight="1"/>
    <row r="368" s="50" customFormat="1" ht="12.75" customHeight="1"/>
    <row r="369" s="50" customFormat="1" ht="12.75" customHeight="1"/>
    <row r="370" s="50" customFormat="1" ht="12.75" customHeight="1"/>
    <row r="371" s="50" customFormat="1" ht="12.75" customHeight="1"/>
    <row r="372" s="50" customFormat="1" ht="12.75" customHeight="1"/>
    <row r="373" s="50" customFormat="1" ht="12.75" customHeight="1"/>
    <row r="374" s="50" customFormat="1" ht="12.75" customHeight="1"/>
    <row r="375" s="50" customFormat="1" ht="12.75" customHeight="1"/>
    <row r="376" s="50" customFormat="1" ht="12.75" customHeight="1"/>
    <row r="377" s="50" customFormat="1" ht="12.75" customHeight="1"/>
    <row r="378" s="50" customFormat="1" ht="12.75" customHeight="1"/>
    <row r="379" s="50" customFormat="1" ht="12.75" customHeight="1"/>
    <row r="380" s="50" customFormat="1" ht="12.75" customHeight="1"/>
    <row r="381" s="50" customFormat="1" ht="12.75" customHeight="1"/>
    <row r="382" s="50" customFormat="1" ht="12.75" customHeight="1"/>
    <row r="383" s="50" customFormat="1" ht="12.75" customHeight="1"/>
    <row r="384" s="50" customFormat="1" ht="12.75" customHeight="1"/>
    <row r="385" s="50" customFormat="1" ht="12.75" customHeight="1"/>
    <row r="386" s="50" customFormat="1" ht="12.75" customHeight="1"/>
    <row r="387" s="50" customFormat="1" ht="12.75" customHeight="1"/>
    <row r="388" s="50" customFormat="1" ht="12.75" customHeight="1"/>
    <row r="389" s="50" customFormat="1" ht="12.75" customHeight="1"/>
    <row r="390" s="50" customFormat="1" ht="12.75" customHeight="1"/>
    <row r="391" s="50" customFormat="1" ht="12.75" customHeight="1"/>
    <row r="392" s="50" customFormat="1" ht="12.75" customHeight="1"/>
    <row r="393" s="50" customFormat="1" ht="12.75" customHeight="1"/>
    <row r="394" s="50" customFormat="1" ht="12.75" customHeight="1"/>
    <row r="395" s="50" customFormat="1" ht="12.75" customHeight="1"/>
    <row r="396" s="50" customFormat="1" ht="12.75" customHeight="1"/>
    <row r="397" s="50" customFormat="1" ht="12.75" customHeight="1"/>
    <row r="398" s="50" customFormat="1" ht="12.75" customHeight="1"/>
    <row r="399" s="50" customFormat="1" ht="12.75" customHeight="1"/>
    <row r="400" s="50" customFormat="1" ht="12.75" customHeight="1"/>
    <row r="401" s="50" customFormat="1" ht="12.75" customHeight="1"/>
    <row r="402" s="50" customFormat="1" ht="12.75" customHeight="1"/>
    <row r="403" s="50" customFormat="1" ht="12.75" customHeight="1"/>
    <row r="404" s="50" customFormat="1" ht="12.75" customHeight="1"/>
    <row r="405" s="50" customFormat="1" ht="12.75" customHeight="1"/>
    <row r="406" s="50" customFormat="1" ht="12.75" customHeight="1"/>
    <row r="407" s="50" customFormat="1" ht="12.75" customHeight="1"/>
    <row r="408" s="50" customFormat="1" ht="12.75" customHeight="1"/>
    <row r="409" s="50" customFormat="1" ht="12.75" customHeight="1"/>
    <row r="410" s="50" customFormat="1" ht="12.75" customHeight="1"/>
    <row r="411" s="50" customFormat="1" ht="12.75" customHeight="1"/>
    <row r="412" s="50" customFormat="1" ht="12.75" customHeight="1"/>
    <row r="413" s="50" customFormat="1" ht="12.75" customHeight="1"/>
    <row r="414" s="50" customFormat="1" ht="12.75" customHeight="1"/>
    <row r="415" s="50" customFormat="1" ht="12.75" customHeight="1"/>
    <row r="416" s="50" customFormat="1" ht="12.75" customHeight="1"/>
    <row r="417" s="50" customFormat="1" ht="12.75" customHeight="1"/>
    <row r="418" s="50" customFormat="1" ht="12.75" customHeight="1"/>
    <row r="419" s="50" customFormat="1" ht="12.75" customHeight="1"/>
    <row r="420" s="50" customFormat="1" ht="12.75" customHeight="1"/>
    <row r="421" s="50" customFormat="1" ht="12.75" customHeight="1"/>
    <row r="422" s="50" customFormat="1" ht="12.75" customHeight="1"/>
    <row r="423" s="50" customFormat="1" ht="12.75" customHeight="1"/>
    <row r="424" s="50" customFormat="1" ht="12.75" customHeight="1"/>
    <row r="425" s="50" customFormat="1" ht="12.75" customHeight="1"/>
    <row r="426" s="50" customFormat="1" ht="12.75" customHeight="1"/>
    <row r="427" s="50" customFormat="1" ht="12.75" customHeight="1"/>
    <row r="428" s="50" customFormat="1" ht="12.75" customHeight="1"/>
    <row r="429" s="50" customFormat="1" ht="12.75" customHeight="1"/>
    <row r="430" s="50" customFormat="1" ht="12.75" customHeight="1"/>
    <row r="431" s="50" customFormat="1" ht="12.75" customHeight="1"/>
    <row r="432" s="50" customFormat="1" ht="12.75" customHeight="1"/>
    <row r="433" s="50" customFormat="1" ht="12.75" customHeight="1"/>
    <row r="434" s="50" customFormat="1" ht="12.75" customHeight="1"/>
    <row r="435" s="50" customFormat="1" ht="12.75" customHeight="1"/>
    <row r="436" s="50" customFormat="1" ht="12.75" customHeight="1"/>
    <row r="437" s="50" customFormat="1" ht="12.75" customHeight="1"/>
    <row r="438" s="50" customFormat="1" ht="12.75" customHeight="1"/>
    <row r="439" s="50" customFormat="1" ht="12.75" customHeight="1"/>
    <row r="440" s="50" customFormat="1" ht="12.75" customHeight="1"/>
    <row r="441" s="50" customFormat="1" ht="12.75" customHeight="1"/>
    <row r="442" s="50" customFormat="1" ht="12.75" customHeight="1"/>
    <row r="443" s="50" customFormat="1" ht="12.75" customHeight="1"/>
    <row r="444" s="50" customFormat="1" ht="12.75" customHeight="1"/>
    <row r="445" s="50" customFormat="1" ht="12.75" customHeight="1"/>
    <row r="446" s="50" customFormat="1" ht="12.75" customHeight="1"/>
    <row r="447" s="50" customFormat="1" ht="12.75" customHeight="1"/>
    <row r="448" s="50" customFormat="1" ht="12.75" customHeight="1"/>
    <row r="449" s="50" customFormat="1" ht="12.75" customHeight="1"/>
    <row r="450" s="50" customFormat="1" ht="12.75" customHeight="1"/>
    <row r="451" s="50" customFormat="1" ht="12.75" customHeight="1"/>
    <row r="452" s="50" customFormat="1" ht="12.75" customHeight="1"/>
    <row r="453" s="50" customFormat="1" ht="12.75" customHeight="1"/>
    <row r="454" s="50" customFormat="1" ht="12.75" customHeight="1"/>
    <row r="455" s="50" customFormat="1" ht="12.75" customHeight="1"/>
    <row r="456" s="50" customFormat="1" ht="12.75" customHeight="1"/>
    <row r="457" s="50" customFormat="1" ht="12.75" customHeight="1"/>
    <row r="458" s="50" customFormat="1" ht="12.75" customHeight="1"/>
    <row r="459" s="50" customFormat="1" ht="12.75" customHeight="1"/>
    <row r="460" s="50" customFormat="1" ht="12.75" customHeight="1"/>
    <row r="461" s="50" customFormat="1" ht="12.75" customHeight="1"/>
    <row r="462" s="50" customFormat="1" ht="12.75" customHeight="1"/>
    <row r="463" s="50" customFormat="1" ht="12.75" customHeight="1"/>
    <row r="464" s="50" customFormat="1" ht="12.75" customHeight="1"/>
    <row r="465" s="50" customFormat="1" ht="12.75" customHeight="1"/>
    <row r="466" s="50" customFormat="1" ht="12.75" customHeight="1"/>
    <row r="467" s="50" customFormat="1" ht="12.75" customHeight="1"/>
    <row r="468" s="50" customFormat="1" ht="12.75" customHeight="1"/>
    <row r="469" s="50" customFormat="1" ht="12.75" customHeight="1"/>
    <row r="470" s="50" customFormat="1" ht="12.75" customHeight="1"/>
    <row r="471" s="50" customFormat="1" ht="12.75" customHeight="1"/>
    <row r="472" s="50" customFormat="1" ht="12.75" customHeight="1"/>
    <row r="473" s="50" customFormat="1" ht="12.75" customHeight="1"/>
    <row r="474" s="50" customFormat="1" ht="12.75" customHeight="1"/>
    <row r="475" s="50" customFormat="1" ht="12.75" customHeight="1"/>
    <row r="476" s="50" customFormat="1" ht="12.75" customHeight="1"/>
    <row r="477" s="50" customFormat="1" ht="12.75" customHeight="1"/>
    <row r="478" s="50" customFormat="1" ht="12.75" customHeight="1"/>
    <row r="479" s="50" customFormat="1" ht="12.75" customHeight="1"/>
    <row r="480" s="50" customFormat="1" ht="12.75" customHeight="1"/>
    <row r="481" s="50" customFormat="1" ht="12.75" customHeight="1"/>
    <row r="482" s="50" customFormat="1" ht="12.75" customHeight="1"/>
    <row r="483" s="50" customFormat="1" ht="12.75" customHeight="1"/>
    <row r="484" s="50" customFormat="1" ht="12.75" customHeight="1"/>
    <row r="485" s="50" customFormat="1" ht="12.75" customHeight="1"/>
    <row r="486" s="50" customFormat="1" ht="12.75" customHeight="1"/>
    <row r="487" s="50" customFormat="1" ht="12.75" customHeight="1"/>
    <row r="488" s="50" customFormat="1" ht="12.75" customHeight="1"/>
    <row r="489" s="50" customFormat="1" ht="12.75" customHeight="1"/>
    <row r="490" s="50" customFormat="1" ht="12.75" customHeight="1"/>
    <row r="491" s="50" customFormat="1" ht="12.75" customHeight="1"/>
    <row r="492" s="50" customFormat="1" ht="12.75" customHeight="1"/>
    <row r="493" s="50" customFormat="1" ht="12.75" customHeight="1"/>
    <row r="494" s="50" customFormat="1" ht="12.75" customHeight="1"/>
    <row r="495" s="50" customFormat="1" ht="12.75" customHeight="1"/>
    <row r="496" s="50" customFormat="1" ht="12.75" customHeight="1"/>
    <row r="497" s="50" customFormat="1" ht="12.75" customHeight="1"/>
    <row r="498" s="50" customFormat="1" ht="12.75" customHeight="1"/>
    <row r="499" s="50" customFormat="1" ht="12.75" customHeight="1"/>
    <row r="500" s="50" customFormat="1" ht="12.75" customHeight="1"/>
    <row r="501" s="50" customFormat="1" ht="12.75" customHeight="1"/>
    <row r="502" s="50" customFormat="1" ht="12.75" customHeight="1"/>
    <row r="503" s="50" customFormat="1" ht="12.75" customHeight="1"/>
    <row r="504" s="50" customFormat="1" ht="12.75" customHeight="1"/>
    <row r="505" s="50" customFormat="1" ht="12.75" customHeight="1"/>
    <row r="506" s="50" customFormat="1" ht="12.75" customHeight="1"/>
    <row r="507" s="50" customFormat="1" ht="12.75" customHeight="1"/>
    <row r="508" s="50" customFormat="1" ht="12.75" customHeight="1"/>
    <row r="509" s="50" customFormat="1" ht="12.75" customHeight="1"/>
    <row r="510" s="50" customFormat="1" ht="12.75" customHeight="1"/>
    <row r="511" s="50" customFormat="1" ht="12.75" customHeight="1"/>
    <row r="512" s="50" customFormat="1" ht="12.75" customHeight="1"/>
    <row r="513" s="50" customFormat="1" ht="12.75" customHeight="1"/>
    <row r="514" s="50" customFormat="1" ht="12.75" customHeight="1"/>
    <row r="515" s="50" customFormat="1" ht="12.75" customHeight="1"/>
    <row r="516" s="50" customFormat="1" ht="12.75" customHeight="1"/>
    <row r="517" s="50" customFormat="1" ht="12.75" customHeight="1"/>
    <row r="518" s="50" customFormat="1" ht="12.75" customHeight="1"/>
    <row r="519" s="50" customFormat="1" ht="12.75" customHeight="1"/>
    <row r="520" s="50" customFormat="1" ht="12.75" customHeight="1"/>
    <row r="521" s="50" customFormat="1" ht="12.75" customHeight="1"/>
    <row r="522" s="50" customFormat="1" ht="12.75" customHeight="1"/>
    <row r="523" s="50" customFormat="1" ht="12.75" customHeight="1"/>
    <row r="524" s="50" customFormat="1" ht="12.75" customHeight="1"/>
    <row r="525" s="50" customFormat="1" ht="12.75" customHeight="1"/>
    <row r="526" s="50" customFormat="1" ht="12.75" customHeight="1"/>
    <row r="527" s="50" customFormat="1" ht="12.75" customHeight="1"/>
    <row r="528" s="50" customFormat="1" ht="12.75" customHeight="1"/>
    <row r="529" s="50" customFormat="1" ht="12.75" customHeight="1"/>
    <row r="530" s="50" customFormat="1" ht="12.75" customHeight="1"/>
    <row r="531" s="50" customFormat="1" ht="12.75" customHeight="1"/>
    <row r="532" s="50" customFormat="1" ht="12.75" customHeight="1"/>
    <row r="533" s="50" customFormat="1" ht="12.75" customHeight="1"/>
    <row r="534" s="50" customFormat="1" ht="12.75" customHeight="1"/>
    <row r="535" s="50" customFormat="1" ht="12.75" customHeight="1"/>
    <row r="536" s="50" customFormat="1" ht="12.75" customHeight="1"/>
    <row r="537" s="50" customFormat="1" ht="12.75" customHeight="1"/>
    <row r="538" s="50" customFormat="1" ht="12.75" customHeight="1"/>
    <row r="539" s="50" customFormat="1" ht="12.75" customHeight="1"/>
    <row r="540" s="50" customFormat="1" ht="12.75" customHeight="1"/>
    <row r="541" s="50" customFormat="1" ht="12.75" customHeight="1"/>
    <row r="542" s="50" customFormat="1" ht="12.75" customHeight="1"/>
    <row r="543" s="50" customFormat="1" ht="12.75" customHeight="1"/>
    <row r="544" s="50" customFormat="1" ht="12.75" customHeight="1"/>
    <row r="545" s="50" customFormat="1" ht="12.75" customHeight="1"/>
    <row r="546" s="50" customFormat="1" ht="12.75" customHeight="1"/>
    <row r="547" s="50" customFormat="1" ht="12.75" customHeight="1"/>
    <row r="548" s="50" customFormat="1" ht="12.75" customHeight="1"/>
    <row r="549" s="50" customFormat="1" ht="12.75" customHeight="1"/>
    <row r="550" s="50" customFormat="1" ht="12.75" customHeight="1"/>
    <row r="551" s="50" customFormat="1" ht="12.75" customHeight="1"/>
    <row r="552" s="50" customFormat="1" ht="12.75" customHeight="1"/>
    <row r="553" s="50" customFormat="1" ht="12.75" customHeight="1"/>
    <row r="554" s="50" customFormat="1" ht="12.75" customHeight="1"/>
    <row r="555" s="50" customFormat="1" ht="12.75" customHeight="1"/>
    <row r="556" s="50" customFormat="1" ht="12.75" customHeight="1"/>
    <row r="557" s="50" customFormat="1" ht="12.75" customHeight="1"/>
    <row r="558" s="50" customFormat="1" ht="12.75" customHeight="1"/>
    <row r="559" s="50" customFormat="1" ht="12.75" customHeight="1"/>
    <row r="560" s="50" customFormat="1" ht="12.75" customHeight="1"/>
    <row r="561" s="50" customFormat="1" ht="12.75" customHeight="1"/>
    <row r="562" s="50" customFormat="1" ht="12.75" customHeight="1"/>
    <row r="563" s="50" customFormat="1" ht="12.75" customHeight="1"/>
    <row r="564" s="50" customFormat="1" ht="12.75" customHeight="1"/>
    <row r="565" s="50" customFormat="1" ht="12.75" customHeight="1"/>
    <row r="566" s="50" customFormat="1" ht="12.75" customHeight="1"/>
    <row r="567" s="50" customFormat="1" ht="12.75" customHeight="1"/>
    <row r="568" s="50" customFormat="1" ht="12.75" customHeight="1"/>
    <row r="569" s="50" customFormat="1" ht="12.75" customHeight="1"/>
    <row r="570" s="50" customFormat="1" ht="12.75" customHeight="1"/>
    <row r="571" s="50" customFormat="1" ht="12.75" customHeight="1"/>
    <row r="572" s="50" customFormat="1" ht="12.75" customHeight="1"/>
    <row r="573" s="50" customFormat="1" ht="12.75" customHeight="1"/>
    <row r="574" s="50" customFormat="1" ht="12.75" customHeight="1"/>
    <row r="575" s="50" customFormat="1" ht="12.75" customHeight="1"/>
    <row r="576" s="50" customFormat="1" ht="12.75" customHeight="1"/>
    <row r="577" s="50" customFormat="1" ht="12.75" customHeight="1"/>
    <row r="578" s="50" customFormat="1" ht="12.75" customHeight="1"/>
    <row r="579" s="50" customFormat="1" ht="12.75" customHeight="1"/>
    <row r="580" s="50" customFormat="1" ht="12.75" customHeight="1"/>
    <row r="581" s="50" customFormat="1" ht="12.75" customHeight="1"/>
    <row r="582" s="50" customFormat="1" ht="12.75" customHeight="1"/>
    <row r="583" s="50" customFormat="1" ht="12.75" customHeight="1"/>
    <row r="584" s="50" customFormat="1" ht="12.75" customHeight="1"/>
    <row r="585" s="50" customFormat="1" ht="12.75" customHeight="1"/>
    <row r="586" s="50" customFormat="1" ht="12.75" customHeight="1"/>
    <row r="587" s="50" customFormat="1" ht="12.75" customHeight="1"/>
    <row r="588" s="50" customFormat="1" ht="12.75" customHeight="1"/>
    <row r="589" s="50" customFormat="1" ht="12.75" customHeight="1"/>
    <row r="590" s="50" customFormat="1" ht="12.75" customHeight="1"/>
    <row r="591" s="50" customFormat="1" ht="12.75" customHeight="1"/>
    <row r="592" s="50" customFormat="1" ht="12.75" customHeight="1"/>
    <row r="593" s="50" customFormat="1" ht="12.75" customHeight="1"/>
    <row r="594" s="50" customFormat="1" ht="12.75" customHeight="1"/>
    <row r="595" s="50" customFormat="1" ht="12.75" customHeight="1"/>
    <row r="596" s="50" customFormat="1" ht="12.75" customHeight="1"/>
    <row r="597" s="50" customFormat="1" ht="12.75" customHeight="1"/>
    <row r="598" s="50" customFormat="1" ht="12.75" customHeight="1"/>
    <row r="599" s="50" customFormat="1" ht="12.75" customHeight="1"/>
    <row r="600" s="50" customFormat="1" ht="12.75" customHeight="1"/>
    <row r="601" s="50" customFormat="1" ht="12.75" customHeight="1"/>
    <row r="602" s="50" customFormat="1" ht="12.75" customHeight="1"/>
    <row r="603" s="50" customFormat="1" ht="12.75" customHeight="1"/>
    <row r="604" s="50" customFormat="1" ht="12.75" customHeight="1"/>
  </sheetData>
  <sheetProtection password="CE28" sheet="1" objects="1" scenarios="1" insertRows="0" selectLockedCells="1"/>
  <mergeCells count="36">
    <mergeCell ref="A6:J6"/>
    <mergeCell ref="A20:J20"/>
    <mergeCell ref="A34:J34"/>
    <mergeCell ref="E32:M32"/>
    <mergeCell ref="E28:M28"/>
    <mergeCell ref="E29:M29"/>
    <mergeCell ref="E30:M30"/>
    <mergeCell ref="E31:M31"/>
    <mergeCell ref="E24:M24"/>
    <mergeCell ref="E25:M25"/>
    <mergeCell ref="E42:M42"/>
    <mergeCell ref="E43:M43"/>
    <mergeCell ref="E40:M40"/>
    <mergeCell ref="E41:M41"/>
    <mergeCell ref="E38:M38"/>
    <mergeCell ref="E39:M39"/>
    <mergeCell ref="E26:M26"/>
    <mergeCell ref="E27:M27"/>
    <mergeCell ref="H18:M18"/>
    <mergeCell ref="A36:A37"/>
    <mergeCell ref="B36:D36"/>
    <mergeCell ref="E36:M37"/>
    <mergeCell ref="E22:M22"/>
    <mergeCell ref="E23:M23"/>
    <mergeCell ref="H16:M16"/>
    <mergeCell ref="H17:M17"/>
    <mergeCell ref="H10:M10"/>
    <mergeCell ref="H11:M11"/>
    <mergeCell ref="H12:M12"/>
    <mergeCell ref="H13:M13"/>
    <mergeCell ref="A8:A9"/>
    <mergeCell ref="B8:D8"/>
    <mergeCell ref="E8:G8"/>
    <mergeCell ref="H8:M9"/>
    <mergeCell ref="H14:M14"/>
    <mergeCell ref="H15:M15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&amp;CСтрана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Nebojsa Culum</dc:creator>
  <cp:keywords/>
  <dc:description/>
  <cp:lastModifiedBy>Nebojsa Culum</cp:lastModifiedBy>
  <cp:lastPrinted>2006-09-05T13:00:52Z</cp:lastPrinted>
  <dcterms:created xsi:type="dcterms:W3CDTF">2006-08-25T07:22:55Z</dcterms:created>
  <dcterms:modified xsi:type="dcterms:W3CDTF">2014-02-07T08:29:48Z</dcterms:modified>
  <cp:category/>
  <cp:version/>
  <cp:contentType/>
  <cp:contentStatus/>
</cp:coreProperties>
</file>